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minacrispin/Downloads/"/>
    </mc:Choice>
  </mc:AlternateContent>
  <xr:revisionPtr revIDLastSave="0" documentId="8_{CA684276-D424-F049-BDA6-22F2178B59B4}" xr6:coauthVersionLast="47" xr6:coauthVersionMax="47" xr10:uidLastSave="{00000000-0000-0000-0000-000000000000}"/>
  <workbookProtection workbookAlgorithmName="SHA-512" workbookHashValue="fphh8kLlHvz2HpAt2uJd5tTtRi3JeK9mm/Lk9ESvQG+Ih9htEQQXWjvKooo7yF5nlLWGgxTfofB3pL6pASJGJA==" workbookSaltValue="8gdncj7OHFDaG3pzSKkpRQ==" workbookSpinCount="100000" lockStructure="1"/>
  <bookViews>
    <workbookView xWindow="-1800" yWindow="4120" windowWidth="28800" windowHeight="15720" tabRatio="598" xr2:uid="{D5C1A792-2900-4566-B0C1-98FC3EC612C7}"/>
  </bookViews>
  <sheets>
    <sheet name="Data Sheet" sheetId="26" r:id="rId1"/>
    <sheet name="Lists" sheetId="17" state="veryHidden" r:id="rId2"/>
  </sheets>
  <definedNames>
    <definedName name="_xlnm._FilterDatabase" localSheetId="1" hidden="1">Lists!$W$5:$W$33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Sort" localSheetId="0" hidden="1">#REF!</definedName>
    <definedName name="_Sort" hidden="1">#REF!</definedName>
    <definedName name="accuracy">Lists!$AQ$6:$AQ$9</definedName>
    <definedName name="address1">#REF!</definedName>
    <definedName name="address2">#REF!</definedName>
    <definedName name="addressapp">#REF!</definedName>
    <definedName name="angle">Lists!$AB$6:$AB$199</definedName>
    <definedName name="bar">#REF!</definedName>
    <definedName name="Belt_Average_Speed">#REF!</definedName>
    <definedName name="Belt_L">#REF!</definedName>
    <definedName name="belt_mass">#REF!</definedName>
    <definedName name="Belt_Weight">#REF!</definedName>
    <definedName name="belt_width">#REF!</definedName>
    <definedName name="BH">#REF!</definedName>
    <definedName name="billet">Lists!$AP$6:$AP$8</definedName>
    <definedName name="billet_DN">#REF!</definedName>
    <definedName name="billet_dwg1">#REF!</definedName>
    <definedName name="billet_PN">#REF!</definedName>
    <definedName name="billet_shaft">#REF!</definedName>
    <definedName name="billet_shaft_DN">#REF!</definedName>
    <definedName name="billet_shaft_dwg1">#REF!</definedName>
    <definedName name="billet_shaft_PN">#REF!</definedName>
    <definedName name="Billet_Weight_Mass">#REF!</definedName>
    <definedName name="Billet_Welded_Rod_Length">#REF!</definedName>
    <definedName name="Billet_Welded_Rod_Radius">#REF!</definedName>
    <definedName name="BilletC">#REF!</definedName>
    <definedName name="BMHC">#REF!</definedName>
    <definedName name="bridge_DN">#REF!</definedName>
    <definedName name="bridge_DN_2">#REF!</definedName>
    <definedName name="bridge_dwg1">#REF!</definedName>
    <definedName name="bridge_dwg2">#REF!</definedName>
    <definedName name="Bridge_PN">#REF!</definedName>
    <definedName name="Bridge_PN2">#REF!</definedName>
    <definedName name="BSP">Lists!$AZ$6:$AZ$11</definedName>
    <definedName name="BSP_cert">Lists!$BA$6:$BA$9</definedName>
    <definedName name="capacity">Lists!$Z$6:$Z$368</definedName>
    <definedName name="carriage_DN">#REF!</definedName>
    <definedName name="carriage_dwg1">#REF!</definedName>
    <definedName name="carriage_PN">#REF!</definedName>
    <definedName name="CBM">#REF!</definedName>
    <definedName name="CC">#REF!</definedName>
    <definedName name="Cell_Type">#REF!</definedName>
    <definedName name="cert">#REF!</definedName>
    <definedName name="CK_board">#REF!</definedName>
    <definedName name="CN">#REF!</definedName>
    <definedName name="comms">Lists!$BO$6:$BO$13</definedName>
    <definedName name="comms1">#REF!</definedName>
    <definedName name="comms2">#REF!</definedName>
    <definedName name="comms3">#REF!</definedName>
    <definedName name="comms4">#REF!</definedName>
    <definedName name="company">#REF!</definedName>
    <definedName name="company_app">#REF!</definedName>
    <definedName name="companyapp">#REF!</definedName>
    <definedName name="contact">#REF!</definedName>
    <definedName name="Conveyor_Angle">#REF!</definedName>
    <definedName name="dateapp">#REF!</definedName>
    <definedName name="day">Lists!$BD$7:$BD$36</definedName>
    <definedName name="density_steel">7870</definedName>
    <definedName name="Dual_billet_locn">Lists!#REF!</definedName>
    <definedName name="elec_enclosure">Lists!$BR$6:$BR$8</definedName>
    <definedName name="encl">#REF!</definedName>
    <definedName name="enclosure">Lists!$AI$6:$AI$9</definedName>
    <definedName name="End_Plate_Length">#REF!</definedName>
    <definedName name="equip_tag">Lists!$BY$6:$BY$7</definedName>
    <definedName name="EQUIPLABEL">#REF!</definedName>
    <definedName name="EQUIPTAG">#REF!</definedName>
    <definedName name="extras">Lists!$BP$6:$BP$8</definedName>
    <definedName name="extras1">#REF!</definedName>
    <definedName name="extras2">#REF!</definedName>
    <definedName name="fin">#REF!</definedName>
    <definedName name="finish">#REF!</definedName>
    <definedName name="five">#REF!</definedName>
    <definedName name="fixed_variable">Lists!$AD$6:$AD$7</definedName>
    <definedName name="fls">Lists!$BK$6:$BK$9</definedName>
    <definedName name="flt">Lists!$BL$6:$BL$10</definedName>
    <definedName name="Frame_SC_PN">#REF!</definedName>
    <definedName name="fuse">#REF!</definedName>
    <definedName name="Gone">#REF!</definedName>
    <definedName name="H_duty">#REF!</definedName>
    <definedName name="HA">#REF!</definedName>
    <definedName name="horns">#REF!</definedName>
    <definedName name="HPD">#REF!</definedName>
    <definedName name="IBH">#REF!</definedName>
    <definedName name="idler_mass">#REF!</definedName>
    <definedName name="Idler_Mount_Centres">Lists!$AU$6:$AU$14</definedName>
    <definedName name="Idler_PN1">#REF!</definedName>
    <definedName name="Idler_PN2">#REF!</definedName>
    <definedName name="idler_sp">Lists!$AH$6:$AH$9</definedName>
    <definedName name="idler_spacing">#REF!</definedName>
    <definedName name="Idler_Weight">#REF!</definedName>
    <definedName name="idlers">Lists!$AS$6:$AS$9</definedName>
    <definedName name="IMC">#REF!</definedName>
    <definedName name="IMHC">#REF!</definedName>
    <definedName name="Inner_Carriage_Width">#REF!</definedName>
    <definedName name="Inside_Stringer">#REF!</definedName>
    <definedName name="int">#REF!</definedName>
    <definedName name="int_dwg1">#REF!</definedName>
    <definedName name="int_mount">#REF!</definedName>
    <definedName name="integrator">Lists!$BG$6:$BG$11</definedName>
    <definedName name="IPbillet">#REF!</definedName>
    <definedName name="ISO_rel">Lists!$BB$7:$BB$11</definedName>
    <definedName name="Junction">#REF!</definedName>
    <definedName name="kone">#REF!</definedName>
    <definedName name="label">#REF!</definedName>
    <definedName name="label_details">#REF!</definedName>
    <definedName name="label_qty">#REF!</definedName>
    <definedName name="label_type">#REF!</definedName>
    <definedName name="LABEL9363">#REF!</definedName>
    <definedName name="Large_Billet_Bar_Length">#REF!</definedName>
    <definedName name="Large_Billet_Diameter">#REF!</definedName>
    <definedName name="lb_or_kg">#REF!</definedName>
    <definedName name="lbsTOkg">Lists!$AT$6</definedName>
    <definedName name="lc_cap_kg">#REF!</definedName>
    <definedName name="lc_chosen_bsp">#REF!</definedName>
    <definedName name="lc_chosen_prel">#REF!</definedName>
    <definedName name="LCC">#REF!</definedName>
    <definedName name="LCT">#REF!</definedName>
    <definedName name="left_right">Lists!$AM$6:$AM$8</definedName>
    <definedName name="length">Lists!$AA$6:$AA$4003</definedName>
    <definedName name="length1">#REF!</definedName>
    <definedName name="length2">#REF!</definedName>
    <definedName name="Lever_Ratio">#REF!</definedName>
    <definedName name="lights">#REF!</definedName>
    <definedName name="load">#REF!</definedName>
    <definedName name="load_cell">Lists!$AV$6:$AV$9</definedName>
    <definedName name="Load_Cell_Imperial">#REF!</definedName>
    <definedName name="Load_Cell_Metric">#REF!</definedName>
    <definedName name="Loadcell_chosen">#REF!</definedName>
    <definedName name="log">#REF!</definedName>
    <definedName name="logic">Lists!$BH$6:$BH$8</definedName>
    <definedName name="low_end19">#REF!</definedName>
    <definedName name="low_end20">#REF!</definedName>
    <definedName name="low_end21">#REF!</definedName>
    <definedName name="low_end22">#REF!</definedName>
    <definedName name="LRA">#REF!</definedName>
    <definedName name="LS">#REF!</definedName>
    <definedName name="mains_f">#REF!</definedName>
    <definedName name="mains_v">#REF!</definedName>
    <definedName name="manual">#REF!</definedName>
    <definedName name="material">#REF!</definedName>
    <definedName name="material_section">#REF!</definedName>
    <definedName name="mats">#REF!</definedName>
    <definedName name="Max_Belt_Capacity">#REF!</definedName>
    <definedName name="Max_Belt_Loading">#REF!</definedName>
    <definedName name="Max_Belt_Speed">#REF!</definedName>
    <definedName name="Max_Load_on_Belt">#REF!</definedName>
    <definedName name="MBD">#REF!</definedName>
    <definedName name="MBID">#REF!</definedName>
    <definedName name="MBL">#REF!</definedName>
    <definedName name="mean_sensitivity">#REF!</definedName>
    <definedName name="Middle_Plate_Length">#REF!</definedName>
    <definedName name="mild_stainless">Lists!$BC$6:$BC$7</definedName>
    <definedName name="Min_Belt_Speed">#REF!</definedName>
    <definedName name="Model">#REF!</definedName>
    <definedName name="Model_Type">#REF!</definedName>
    <definedName name="month">Lists!$BE$6:$BE$17</definedName>
    <definedName name="mount_foot">Lists!$BW$6:$BW$7</definedName>
    <definedName name="mounting">Lists!$AG$6:$AG$7</definedName>
    <definedName name="MS_finish">Lists!$BT$6:$BT$8</definedName>
    <definedName name="no_off">#REF!</definedName>
    <definedName name="Number">#REF!</definedName>
    <definedName name="Number_of_Billets">#REF!</definedName>
    <definedName name="Number_of_Idlers">#REF!</definedName>
    <definedName name="Number_of_Load_Cells">#REF!</definedName>
    <definedName name="OPTO_kits">Lists!$BJ$6:$BJ$11</definedName>
    <definedName name="OPTO_PCBA">Lists!$BI$6:$BI$7</definedName>
    <definedName name="opto1">#REF!</definedName>
    <definedName name="opto2">#REF!</definedName>
    <definedName name="opto3">#REF!</definedName>
    <definedName name="opto4">#REF!</definedName>
    <definedName name="opto5">#REF!</definedName>
    <definedName name="orientation">#REF!</definedName>
    <definedName name="Overall_Length">#REF!</definedName>
    <definedName name="packaging">#REF!</definedName>
    <definedName name="packing">Lists!$CB$6:$CB$8</definedName>
    <definedName name="panel_enc">Lists!$CA$6</definedName>
    <definedName name="PCBA">Lists!$BX$6:$BX$8</definedName>
    <definedName name="peg">#REF!</definedName>
    <definedName name="PFC">#REF!</definedName>
    <definedName name="plate_dwg1">#REF!</definedName>
    <definedName name="PO">#REF!</definedName>
    <definedName name="power">Lists!$AF$6:$AF$8</definedName>
    <definedName name="Power_Supply">#REF!</definedName>
    <definedName name="preferred_supplier">#REF!</definedName>
    <definedName name="_xlnm.Print_Area" localSheetId="0">'Data Sheet'!$A$1:$W$70</definedName>
    <definedName name="proj_no">#REF!</definedName>
    <definedName name="pulse">Lists!$AJ$6:$AJ$7</definedName>
    <definedName name="qty">Lists!$CC$6:$CC$18</definedName>
    <definedName name="Quote_ref">#REF!</definedName>
    <definedName name="Rain">#REF!</definedName>
    <definedName name="RBC">#REF!</definedName>
    <definedName name="RD">#REF!</definedName>
    <definedName name="rec_angle">#REF!</definedName>
    <definedName name="Rec_type">#REF!</definedName>
    <definedName name="Receiver">#REF!</definedName>
    <definedName name="rel">Lists!$BB$6:$BB$12</definedName>
    <definedName name="Remote">#REF!</definedName>
    <definedName name="Return_Belt_Clearance">'Data Sheet'!$M$43</definedName>
    <definedName name="rev">#REF!</definedName>
    <definedName name="RL">#REF!</definedName>
    <definedName name="RLE">#REF!</definedName>
    <definedName name="Roller_PN">#REF!</definedName>
    <definedName name="S_Type">Lists!$AY$6:$AY$17</definedName>
    <definedName name="section_size">#REF!</definedName>
    <definedName name="section_size2">#REF!</definedName>
    <definedName name="sensor">Lists!$AK$6:$AK$19</definedName>
    <definedName name="sensor_extras">Lists!$AL$6:$AL$8</definedName>
    <definedName name="serial1">#REF!</definedName>
    <definedName name="serial2">#REF!</definedName>
    <definedName name="serial3">#REF!</definedName>
    <definedName name="serial4">#REF!</definedName>
    <definedName name="Single_billet_locn">Lists!#REF!</definedName>
    <definedName name="site_voltage">#REF!</definedName>
    <definedName name="SM">#REF!</definedName>
    <definedName name="spareg">Lists!$BS$6:$BS$10</definedName>
    <definedName name="spd_sens">#REF!</definedName>
    <definedName name="speed">Lists!$Y$6:$Y$139</definedName>
    <definedName name="ss_note">Lists!$BU$6:$BU$7</definedName>
    <definedName name="SSE">#REF!</definedName>
    <definedName name="state">Lists!$AO$6:$AO$14</definedName>
    <definedName name="stateapp">#REF!</definedName>
    <definedName name="STATES">#REF!</definedName>
    <definedName name="static">Lists!$BQ$6:$BQ$8</definedName>
    <definedName name="std">Lists!$BV$6:$BV$7</definedName>
    <definedName name="supplier">#REF!</definedName>
    <definedName name="supplier2">#REF!</definedName>
    <definedName name="TA">#REF!</definedName>
    <definedName name="Table_BilletShaft">#REF!</definedName>
    <definedName name="table1">#REF!</definedName>
    <definedName name="table10">#REF!</definedName>
    <definedName name="table11">#REF!</definedName>
    <definedName name="table12">#REF!</definedName>
    <definedName name="table18">#REF!</definedName>
    <definedName name="table19">#REF!</definedName>
    <definedName name="table20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3">#REF!</definedName>
    <definedName name="table3.1">#REF!</definedName>
    <definedName name="table4">#REF!</definedName>
    <definedName name="table5">#REF!</definedName>
    <definedName name="table6">#REF!</definedName>
    <definedName name="table7">#REF!</definedName>
    <definedName name="table8">#REF!</definedName>
    <definedName name="table9">#REF!</definedName>
    <definedName name="tag">#REF!</definedName>
    <definedName name="tag_details">#REF!</definedName>
    <definedName name="tag_qty">#REF!</definedName>
    <definedName name="take_up">Lists!$AC$6:$AC$7</definedName>
    <definedName name="ten">#REF!</definedName>
    <definedName name="test_length">#REF!</definedName>
    <definedName name="test_revs">#REF!</definedName>
    <definedName name="testing">#REF!</definedName>
    <definedName name="thermo_customer">Lists!$AN$6:$AN$7</definedName>
    <definedName name="thread">#REF!</definedName>
    <definedName name="tls">Lists!$BM$6:$BM$8</definedName>
    <definedName name="tlt">Lists!$BN$6:$BN$9</definedName>
    <definedName name="Total_Billet_Mass">#REF!</definedName>
    <definedName name="total_bridge">#REF!</definedName>
    <definedName name="Total_Carriage_Mass">#REF!</definedName>
    <definedName name="Total_Load_on_all_Cells">#REF!</definedName>
    <definedName name="total_tare">#REF!</definedName>
    <definedName name="Trade_Certified">#REF!</definedName>
    <definedName name="trough_angle">Lists!$BZ$6:$BZ$10</definedName>
    <definedName name="Type">#REF!</definedName>
    <definedName name="Weigh_Span">#REF!</definedName>
    <definedName name="weight">Lists!$X$6:$X$204</definedName>
    <definedName name="width">Lists!$W$6:$W$723</definedName>
    <definedName name="WIH">#REF!</definedName>
    <definedName name="WIW">#REF!</definedName>
    <definedName name="xtra_idlers">#REF!</definedName>
    <definedName name="year">Lists!$BF$6:$BF$37</definedName>
    <definedName name="yes_no">Lists!$AE$6:$AE$7</definedName>
    <definedName name="zero">Lists!$AW$6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26" l="1"/>
  <c r="S46" i="26" l="1"/>
  <c r="S45" i="26"/>
  <c r="S44" i="26"/>
  <c r="S43" i="26"/>
  <c r="D39" i="17" l="1"/>
  <c r="E39" i="17" s="1"/>
  <c r="F39" i="17" s="1"/>
  <c r="D38" i="17"/>
  <c r="E38" i="17" s="1"/>
  <c r="F38" i="17" s="1"/>
  <c r="D37" i="17"/>
  <c r="E37" i="17" s="1"/>
  <c r="F37" i="17" s="1"/>
  <c r="D36" i="17"/>
  <c r="E36" i="17" s="1"/>
  <c r="F36" i="17" s="1"/>
  <c r="D35" i="17"/>
  <c r="E35" i="17" s="1"/>
  <c r="F35" i="17" s="1"/>
  <c r="D34" i="17"/>
  <c r="E34" i="17" s="1"/>
  <c r="F34" i="17" s="1"/>
  <c r="D33" i="17"/>
  <c r="E33" i="17" s="1"/>
  <c r="F33" i="17" s="1"/>
  <c r="D32" i="17"/>
  <c r="E32" i="17" s="1"/>
  <c r="F32" i="17" s="1"/>
  <c r="D31" i="17"/>
  <c r="E31" i="17" s="1"/>
  <c r="F31" i="17" s="1"/>
  <c r="D30" i="17"/>
  <c r="E30" i="17" s="1"/>
  <c r="F30" i="17" s="1"/>
  <c r="E29" i="17"/>
  <c r="F29" i="17" s="1"/>
  <c r="C29" i="17"/>
  <c r="E28" i="17"/>
  <c r="F28" i="17" s="1"/>
  <c r="D27" i="17"/>
  <c r="E27" i="17" s="1"/>
  <c r="F27" i="17" s="1"/>
  <c r="D26" i="17"/>
  <c r="E26" i="17" s="1"/>
  <c r="F26" i="17" s="1"/>
  <c r="D25" i="17"/>
  <c r="E25" i="17" s="1"/>
  <c r="F25" i="17" s="1"/>
  <c r="B25" i="17"/>
  <c r="B26" i="17" s="1"/>
  <c r="B27" i="17" s="1"/>
  <c r="B28" i="17" s="1"/>
  <c r="B29" i="17" s="1"/>
  <c r="B30" i="17" s="1"/>
  <c r="B31" i="17" s="1"/>
  <c r="B32" i="17" s="1"/>
  <c r="B33" i="17" s="1"/>
  <c r="B34" i="17" s="1"/>
  <c r="B35" i="17" s="1"/>
  <c r="B36" i="17" s="1"/>
  <c r="B37" i="17" s="1"/>
  <c r="B38" i="17" s="1"/>
  <c r="B39" i="17" s="1"/>
  <c r="D24" i="17"/>
  <c r="E24" i="17" s="1"/>
  <c r="F24" i="17" s="1"/>
  <c r="C30" i="17" l="1"/>
  <c r="T23" i="26"/>
  <c r="T17" i="26"/>
  <c r="T16" i="26"/>
  <c r="T19" i="26"/>
  <c r="T18" i="26"/>
  <c r="T21" i="26"/>
  <c r="C31" i="17" l="1"/>
  <c r="C32" i="17" s="1"/>
  <c r="C33" i="17" s="1"/>
  <c r="C34" i="17" s="1"/>
  <c r="C35" i="17" s="1"/>
  <c r="C36" i="17" s="1"/>
  <c r="C37" i="17" s="1"/>
  <c r="C38" i="17" s="1"/>
  <c r="C39" i="17" s="1"/>
</calcChain>
</file>

<file path=xl/sharedStrings.xml><?xml version="1.0" encoding="utf-8"?>
<sst xmlns="http://schemas.openxmlformats.org/spreadsheetml/2006/main" count="426" uniqueCount="396">
  <si>
    <r>
      <rPr>
        <b/>
        <sz val="10"/>
        <color rgb="FF000000"/>
        <rFont val="Arial"/>
        <family val="2"/>
      </rPr>
      <t>FORM-201 BELT SCALE APPLICATION DATA SHEET</t>
    </r>
    <r>
      <rPr>
        <sz val="9"/>
        <color rgb="FF000000"/>
        <rFont val="Arial"/>
        <family val="2"/>
      </rPr>
      <t xml:space="preserve">
</t>
    </r>
  </si>
  <si>
    <t xml:space="preserve">CUSTOMER INFORMATION
</t>
  </si>
  <si>
    <t>*Company:</t>
  </si>
  <si>
    <t>*Project:</t>
  </si>
  <si>
    <t>*Date:</t>
  </si>
  <si>
    <t>Address:</t>
  </si>
  <si>
    <t>State:</t>
  </si>
  <si>
    <t xml:space="preserve">Country: </t>
  </si>
  <si>
    <t>Select to change unit</t>
  </si>
  <si>
    <t>Metric</t>
  </si>
  <si>
    <t xml:space="preserve">CONVEYOR / APPLICATION DATA
</t>
  </si>
  <si>
    <t xml:space="preserve">*Conveyor/Equipment #:       </t>
  </si>
  <si>
    <t>*Belt Width:</t>
  </si>
  <si>
    <t>*Scale Model (if Known):</t>
  </si>
  <si>
    <t xml:space="preserve"> Belt Weight</t>
  </si>
  <si>
    <t>*Weighing Accuracy:</t>
  </si>
  <si>
    <t>%</t>
  </si>
  <si>
    <t>*Belt Speed (avg):</t>
  </si>
  <si>
    <t>*Calibration Method:</t>
  </si>
  <si>
    <t>*Belt Speed (min/max):</t>
  </si>
  <si>
    <t>Min:</t>
  </si>
  <si>
    <t>Max:</t>
  </si>
  <si>
    <t>*Scale Material:</t>
  </si>
  <si>
    <t>*Design Capacity:</t>
  </si>
  <si>
    <t>*Number of Weigh Idlers:</t>
  </si>
  <si>
    <t>QTY</t>
  </si>
  <si>
    <t>*Surface Paint Finish?</t>
  </si>
  <si>
    <t>*Idler Spacing:</t>
  </si>
  <si>
    <t>*Roller Material</t>
  </si>
  <si>
    <t>Paint Specification:</t>
  </si>
  <si>
    <t>*Idler Frame Material/Finish</t>
  </si>
  <si>
    <t>*Testing and Documentation:</t>
  </si>
  <si>
    <t>If SRO Spiral Cage*</t>
  </si>
  <si>
    <t>*Packing Details:</t>
  </si>
  <si>
    <t>Material/Finish</t>
  </si>
  <si>
    <t xml:space="preserve">*Hazardous Area Classification: </t>
  </si>
  <si>
    <t>No. Outputs</t>
  </si>
  <si>
    <t>Greaseline Options</t>
  </si>
  <si>
    <t xml:space="preserve"> Must this scale be Trade Certifiable?</t>
  </si>
  <si>
    <t>PLEASE COMPLETE THE DIMENSIONAL DATA BELOW</t>
  </si>
  <si>
    <r>
      <t xml:space="preserve">Fill in </t>
    </r>
    <r>
      <rPr>
        <b/>
        <sz val="8"/>
        <color rgb="FF000000"/>
        <rFont val="Arial"/>
        <family val="2"/>
      </rPr>
      <t>CEMA</t>
    </r>
    <r>
      <rPr>
        <sz val="8"/>
        <color rgb="FF000000"/>
        <rFont val="Arial"/>
        <family val="2"/>
      </rPr>
      <t xml:space="preserve"> data for drawing on left:</t>
    </r>
  </si>
  <si>
    <t>*A</t>
  </si>
  <si>
    <t>*P</t>
  </si>
  <si>
    <t>B</t>
  </si>
  <si>
    <t>*Q</t>
  </si>
  <si>
    <t>*R</t>
  </si>
  <si>
    <t>D</t>
  </si>
  <si>
    <t>S</t>
  </si>
  <si>
    <t>Integrator Installation Side:</t>
  </si>
  <si>
    <t>*E</t>
  </si>
  <si>
    <t>*F</t>
  </si>
  <si>
    <t>*G</t>
  </si>
  <si>
    <t>*H</t>
  </si>
  <si>
    <t>*I</t>
  </si>
  <si>
    <t xml:space="preserve">Stringer Dimensions: </t>
  </si>
  <si>
    <t>a=</t>
  </si>
  <si>
    <t>K</t>
  </si>
  <si>
    <t>b=</t>
  </si>
  <si>
    <t>*L</t>
  </si>
  <si>
    <t>c=</t>
  </si>
  <si>
    <t>*M</t>
  </si>
  <si>
    <t>d=</t>
  </si>
  <si>
    <t>*N</t>
  </si>
  <si>
    <t>*O</t>
  </si>
  <si>
    <t>*Conveyor Angle:</t>
  </si>
  <si>
    <t xml:space="preserve">INTEGRATOR, DIGITIZER AND ACCESSORIES </t>
  </si>
  <si>
    <t>Integrator Type</t>
  </si>
  <si>
    <t>Integrator Mounting</t>
  </si>
  <si>
    <t>Integrator Enclosure</t>
  </si>
  <si>
    <t>Power supply</t>
  </si>
  <si>
    <t>Junction box Enclosure</t>
  </si>
  <si>
    <t>Speed Sensor</t>
  </si>
  <si>
    <t>Analogue Communications Protocol</t>
  </si>
  <si>
    <t>Supply Frequency</t>
  </si>
  <si>
    <t>Hz</t>
  </si>
  <si>
    <t>Digital Communications Protocol</t>
  </si>
  <si>
    <t>Type:</t>
  </si>
  <si>
    <t>V</t>
  </si>
  <si>
    <t>Notes:</t>
  </si>
  <si>
    <t>Standard Features: For All Integrator Models</t>
  </si>
  <si>
    <t>Standard Comms:</t>
  </si>
  <si>
    <t>Profibus, Profinet, Ethernet/IP, Modbus TCP, Modbus RTU</t>
  </si>
  <si>
    <t>Completed By:</t>
  </si>
  <si>
    <t>Standard Inputs:</t>
  </si>
  <si>
    <t xml:space="preserve">(2x) 4-20 mA (or 0-20mA) isolated current loop inputs or (2x) 0-5V (or 1-5V) voltage inputs, </t>
  </si>
  <si>
    <t>(4x) 24 VDC digital inputs</t>
  </si>
  <si>
    <t>Signature:</t>
  </si>
  <si>
    <t>Standard Outputs:</t>
  </si>
  <si>
    <t>(2x) 4-20 mA (or 0-20mA) isolated current loop outputs or (2x) 0-5V (or 1-5V) voltage outputs,</t>
  </si>
  <si>
    <t>(4x) optically isolated 24 VDC @ 100 mA digital push pull outputs</t>
  </si>
  <si>
    <t>Doc:#</t>
  </si>
  <si>
    <t>Website</t>
  </si>
  <si>
    <t>Australia Contact Details</t>
  </si>
  <si>
    <t>Form 201</t>
  </si>
  <si>
    <t>www.srotechnology.com</t>
  </si>
  <si>
    <t>+61 429 218 229</t>
  </si>
  <si>
    <t>N.B. All following lists are used in all other tabs for "drop-down" menus. They can be changed in Insert/Name/Define - where you can highlight the name and change its reference properties</t>
  </si>
  <si>
    <r>
      <t>Caution</t>
    </r>
    <r>
      <rPr>
        <sz val="12"/>
        <rFont val="Arial"/>
        <family val="2"/>
      </rPr>
      <t xml:space="preserve"> must be taken if any of these lists are changed however - many conditional criteria have been set on the data in these lists, i.e. "IF cellA = "Field" or "yes" then do…."</t>
    </r>
  </si>
  <si>
    <t>Scale Model</t>
  </si>
  <si>
    <t>Weighing Accuracy</t>
  </si>
  <si>
    <t>Calibration Method</t>
  </si>
  <si>
    <t>Testing and Documentation</t>
  </si>
  <si>
    <t>Packing Details</t>
  </si>
  <si>
    <t>Roller Material</t>
  </si>
  <si>
    <t>Idler Frame Material / Finish</t>
  </si>
  <si>
    <t>Spiral Material / Finish</t>
  </si>
  <si>
    <t>Spiral No Output</t>
  </si>
  <si>
    <t>Roller Diameter</t>
  </si>
  <si>
    <t>Loadcell Junction Box</t>
  </si>
  <si>
    <t>Analogue Communications</t>
  </si>
  <si>
    <t>Digital Communications</t>
  </si>
  <si>
    <t>Speed Sensor Type</t>
  </si>
  <si>
    <t>Controller Enclosure</t>
  </si>
  <si>
    <t>Intergrator Types</t>
  </si>
  <si>
    <t>S type Cell (lb)</t>
  </si>
  <si>
    <t>Units</t>
  </si>
  <si>
    <t>L6T Platform (kg)</t>
  </si>
  <si>
    <t>Integrator Side</t>
  </si>
  <si>
    <t>width</t>
  </si>
  <si>
    <t>weight</t>
  </si>
  <si>
    <t>speed</t>
  </si>
  <si>
    <t>capacity</t>
  </si>
  <si>
    <t>length</t>
  </si>
  <si>
    <t>angle</t>
  </si>
  <si>
    <t>take-up</t>
  </si>
  <si>
    <t>fixed_variable</t>
  </si>
  <si>
    <t>yes_no</t>
  </si>
  <si>
    <t>power</t>
  </si>
  <si>
    <t>mounting</t>
  </si>
  <si>
    <t>idler_sp</t>
  </si>
  <si>
    <t>enclosure</t>
  </si>
  <si>
    <t>pulse</t>
  </si>
  <si>
    <t>sensor</t>
  </si>
  <si>
    <t>sensor_extras</t>
  </si>
  <si>
    <t>left_right</t>
  </si>
  <si>
    <t>thermo_customer</t>
  </si>
  <si>
    <t>state</t>
  </si>
  <si>
    <t>billet</t>
  </si>
  <si>
    <t>accuracy</t>
  </si>
  <si>
    <t>density_steel</t>
  </si>
  <si>
    <t>idlers</t>
  </si>
  <si>
    <t>lbsTOkg</t>
  </si>
  <si>
    <t>Idler Mount Centres</t>
  </si>
  <si>
    <t>load_cell</t>
  </si>
  <si>
    <t>zero</t>
  </si>
  <si>
    <t>L6t Platform</t>
  </si>
  <si>
    <t>S-type</t>
  </si>
  <si>
    <t>BSP</t>
  </si>
  <si>
    <t>BSP_cert</t>
  </si>
  <si>
    <t>rel</t>
  </si>
  <si>
    <t>mild_stainless</t>
  </si>
  <si>
    <t>day</t>
  </si>
  <si>
    <t>month</t>
  </si>
  <si>
    <t>year</t>
  </si>
  <si>
    <t>integrator</t>
  </si>
  <si>
    <t>logic</t>
  </si>
  <si>
    <t>OPTO_pcba</t>
  </si>
  <si>
    <t>Opto Kits</t>
  </si>
  <si>
    <t>5V_logic_60</t>
  </si>
  <si>
    <t>5V_logic_240</t>
  </si>
  <si>
    <t>24V_logic_60</t>
  </si>
  <si>
    <t>24V_logic_240</t>
  </si>
  <si>
    <t>comms</t>
  </si>
  <si>
    <t>extras</t>
  </si>
  <si>
    <t>static</t>
  </si>
  <si>
    <t>elec_enclosure</t>
  </si>
  <si>
    <t>spareg</t>
  </si>
  <si>
    <t>MS_Finish</t>
  </si>
  <si>
    <t>SS_note</t>
  </si>
  <si>
    <t>std</t>
  </si>
  <si>
    <t>mount_foot</t>
  </si>
  <si>
    <t>PCBA</t>
  </si>
  <si>
    <t>equip_tag</t>
  </si>
  <si>
    <t>trough_angle</t>
  </si>
  <si>
    <t>panel_enc</t>
  </si>
  <si>
    <t>packaging</t>
  </si>
  <si>
    <t>qty</t>
  </si>
  <si>
    <t>MKTG Project code</t>
  </si>
  <si>
    <t>Voltage</t>
  </si>
  <si>
    <t>BA44 - 4 Idler, 4 Load cell Fully Floating Belt Scale</t>
  </si>
  <si>
    <t>Basic</t>
  </si>
  <si>
    <t>Pallet (std)</t>
  </si>
  <si>
    <t xml:space="preserve">Steel </t>
  </si>
  <si>
    <t xml:space="preserve">MS - Galvanized </t>
  </si>
  <si>
    <t xml:space="preserve">Standard </t>
  </si>
  <si>
    <t xml:space="preserve">Stainless Steel </t>
  </si>
  <si>
    <t>0 - 24</t>
  </si>
  <si>
    <t>DC</t>
  </si>
  <si>
    <t>SRO J-Wheel</t>
  </si>
  <si>
    <t>Sunshade SS316</t>
  </si>
  <si>
    <t>Flex</t>
  </si>
  <si>
    <t>Imperial</t>
  </si>
  <si>
    <t>Right</t>
  </si>
  <si>
    <t>Gravity</t>
  </si>
  <si>
    <t>Fixed</t>
  </si>
  <si>
    <t>Yes</t>
  </si>
  <si>
    <t>240/220</t>
  </si>
  <si>
    <t>Field</t>
  </si>
  <si>
    <t>As Std (Fibreglass)</t>
  </si>
  <si>
    <t>Up to 60 VDC</t>
  </si>
  <si>
    <t>Not Required</t>
  </si>
  <si>
    <t>Assy, Torque Wheel</t>
  </si>
  <si>
    <t>Left</t>
  </si>
  <si>
    <t>Thermo</t>
  </si>
  <si>
    <t>Nil</t>
  </si>
  <si>
    <t>Mild Steel</t>
  </si>
  <si>
    <t>01</t>
  </si>
  <si>
    <t>JAN</t>
  </si>
  <si>
    <t>24V Logic</t>
  </si>
  <si>
    <t>Input PCBA</t>
  </si>
  <si>
    <t>Opto22 Input Board + 1 x 180-280VAC Module</t>
  </si>
  <si>
    <t>Output Module 5-60VDC</t>
  </si>
  <si>
    <t>Output Module 24-280VAC</t>
  </si>
  <si>
    <t>Input module 180-280VAC</t>
  </si>
  <si>
    <t>Analog 4-20mA Output (2 in / 2 out) PCBA</t>
  </si>
  <si>
    <t>Audit Trail Prom U1 (NSC)</t>
  </si>
  <si>
    <t>5kg</t>
  </si>
  <si>
    <t xml:space="preserve">Polycarbonate </t>
  </si>
  <si>
    <t>Hot Dip Galvanized</t>
  </si>
  <si>
    <t>Passivate Welds</t>
  </si>
  <si>
    <t>Standard (75mm Leg)</t>
  </si>
  <si>
    <t>Profibus</t>
  </si>
  <si>
    <t>Generic Nameplate</t>
  </si>
  <si>
    <t>Standard - No Enclosure</t>
  </si>
  <si>
    <t>Pallet (Std)</t>
  </si>
  <si>
    <t>240VAC</t>
  </si>
  <si>
    <t>BA43 - 3 Idler, 4 Load cell Fully Floating Belt Scale</t>
  </si>
  <si>
    <t xml:space="preserve">Comprehensive </t>
  </si>
  <si>
    <t xml:space="preserve">Sealed Crate - Export &amp; Domestic </t>
  </si>
  <si>
    <t>HDPE</t>
  </si>
  <si>
    <t xml:space="preserve">MS - Painted </t>
  </si>
  <si>
    <t xml:space="preserve">Autogreaser </t>
  </si>
  <si>
    <t>Polycarbonate</t>
  </si>
  <si>
    <t>4 - 20</t>
  </si>
  <si>
    <t>AC</t>
  </si>
  <si>
    <t>60-12 Tail Drum Mount</t>
  </si>
  <si>
    <t>Enclosure - Windowed &amp; Sloped Roof - SS316 IP67</t>
  </si>
  <si>
    <t>BW500</t>
  </si>
  <si>
    <t>Screw</t>
  </si>
  <si>
    <t>Variable</t>
  </si>
  <si>
    <t>No</t>
  </si>
  <si>
    <t>120/110</t>
  </si>
  <si>
    <t>Panel</t>
  </si>
  <si>
    <t>Stainless Steel</t>
  </si>
  <si>
    <t>Up to 240 VAC</t>
  </si>
  <si>
    <t>61-12N</t>
  </si>
  <si>
    <t>None</t>
  </si>
  <si>
    <t>Customer</t>
  </si>
  <si>
    <t>ACT</t>
  </si>
  <si>
    <t>L6T Platform</t>
  </si>
  <si>
    <t>02</t>
  </si>
  <si>
    <t>FEB</t>
  </si>
  <si>
    <t>5V Logic</t>
  </si>
  <si>
    <t>Output PCBA</t>
  </si>
  <si>
    <t>Opto22 Input Board + 1 x  90-140VAC Module</t>
  </si>
  <si>
    <t>Input Module 12-32VDC</t>
  </si>
  <si>
    <t>Output Module 180-280VAC</t>
  </si>
  <si>
    <t>Input Module 10-32VDC</t>
  </si>
  <si>
    <t>Input Module 90-120VAC</t>
  </si>
  <si>
    <t>Analog 4-20mA Output (1 out) PCBA</t>
  </si>
  <si>
    <t>Totaliser (NSC)</t>
  </si>
  <si>
    <t>10kg</t>
  </si>
  <si>
    <t>Painted TFS Blue to spec 44200</t>
  </si>
  <si>
    <t>Non-Standard</t>
  </si>
  <si>
    <t>Fieldbus</t>
  </si>
  <si>
    <t>BHP Specific Nameplate</t>
  </si>
  <si>
    <t>Crate</t>
  </si>
  <si>
    <t>24VDC</t>
  </si>
  <si>
    <t>BA42 - 2 Idler, 4 Load cell Fully Floating Belt Scale</t>
  </si>
  <si>
    <t>Calibration Roller Chain</t>
  </si>
  <si>
    <t xml:space="preserve">Comprehensive + MDR </t>
  </si>
  <si>
    <t>Custom</t>
  </si>
  <si>
    <t xml:space="preserve">Poly - Lite </t>
  </si>
  <si>
    <t xml:space="preserve">SS - Blasted </t>
  </si>
  <si>
    <t>0-5</t>
  </si>
  <si>
    <t xml:space="preserve">60-12C J-Wheel </t>
  </si>
  <si>
    <t>Enclosure - Sloped Roof - SS316 IP67</t>
  </si>
  <si>
    <t>BW500L</t>
  </si>
  <si>
    <t>Slope Roof Stainless</t>
  </si>
  <si>
    <t>60-12C</t>
  </si>
  <si>
    <t>Left &amp; Right</t>
  </si>
  <si>
    <t>NSW</t>
  </si>
  <si>
    <t>03</t>
  </si>
  <si>
    <t>MAR</t>
  </si>
  <si>
    <t>Opto22 Input Board + 1 x 12 - 32VDC Module</t>
  </si>
  <si>
    <t>Output Module Voltage Free Dry Contact</t>
  </si>
  <si>
    <t>Input Module 90-140VAC</t>
  </si>
  <si>
    <t>Output Module 24-240VAC</t>
  </si>
  <si>
    <t>Additional Communications PCBA</t>
  </si>
  <si>
    <t>5&amp;10 kg</t>
  </si>
  <si>
    <t xml:space="preserve">SS316 X-15 Orange </t>
  </si>
  <si>
    <t>Painted to Customer Spec</t>
  </si>
  <si>
    <t>Current Loop</t>
  </si>
  <si>
    <t>N/A</t>
  </si>
  <si>
    <t>BA41 - 2 Idler, 4 Load cell Fully Floating Belt Scale</t>
  </si>
  <si>
    <t xml:space="preserve">SRO Recommendation </t>
  </si>
  <si>
    <t>Comprehensive + MDR + FAT</t>
  </si>
  <si>
    <t>FRAS Comp</t>
  </si>
  <si>
    <t xml:space="preserve">SS - Painted </t>
  </si>
  <si>
    <t>SRO Spiral Cage</t>
  </si>
  <si>
    <t>Polycarbonate (IP67)</t>
  </si>
  <si>
    <t>Other (See Notes)</t>
  </si>
  <si>
    <t>Slope Roof Stainless with X15 Orange Paint</t>
  </si>
  <si>
    <t>60-12CSA</t>
  </si>
  <si>
    <t>NT</t>
  </si>
  <si>
    <t>04</t>
  </si>
  <si>
    <t>APR</t>
  </si>
  <si>
    <t>Opto22 Output Board + 1 x  24-280VAC Module</t>
  </si>
  <si>
    <t>Profibus DP PCBA</t>
  </si>
  <si>
    <t>Other</t>
  </si>
  <si>
    <t xml:space="preserve">BA22 D - 2 Idler, 2 Load cell Pivoted Belt Scale </t>
  </si>
  <si>
    <t>Comprehensive + MDR + FAT + Specific Testing (NDTs etc)</t>
  </si>
  <si>
    <t>Other (spec in notes)</t>
  </si>
  <si>
    <t>60-12ENC</t>
  </si>
  <si>
    <t>QLD</t>
  </si>
  <si>
    <t>05</t>
  </si>
  <si>
    <t>MAY</t>
  </si>
  <si>
    <t>Opto22 Output Board + 1 x  5 - 60VDC Module</t>
  </si>
  <si>
    <t>DeviceNet Gateway</t>
  </si>
  <si>
    <t>Other (enter manually)</t>
  </si>
  <si>
    <t xml:space="preserve">BA22 S - 2 Idler, 1 Load cell Pivoted Belt Scale </t>
  </si>
  <si>
    <t>SRO Recommendation</t>
  </si>
  <si>
    <t>60-12F</t>
  </si>
  <si>
    <t>SA</t>
  </si>
  <si>
    <t>06</t>
  </si>
  <si>
    <t>JUN</t>
  </si>
  <si>
    <t>9301-D</t>
  </si>
  <si>
    <t>Opto22 Output Board + 1 x   Dry Reed Module</t>
  </si>
  <si>
    <t>24V DC Digital 8 input / 8 output board</t>
  </si>
  <si>
    <t xml:space="preserve">BA21 D - 1 Idler, 2 Load cell Pivoted Belt Scale </t>
  </si>
  <si>
    <t>60-12P, Prox</t>
  </si>
  <si>
    <t>TAS</t>
  </si>
  <si>
    <t>07</t>
  </si>
  <si>
    <t>JUL</t>
  </si>
  <si>
    <t>24V DC Input Board</t>
  </si>
  <si>
    <t xml:space="preserve">BA21 S - 1 Idler, 1 Load cell Pivoted Belt Scale </t>
  </si>
  <si>
    <t>60-15UB</t>
  </si>
  <si>
    <t>VIC</t>
  </si>
  <si>
    <t>08</t>
  </si>
  <si>
    <t>AUG</t>
  </si>
  <si>
    <t>Relay Output Board</t>
  </si>
  <si>
    <t>BA10 - Single Idler Platform Belt Scale (SS Modular Only)</t>
  </si>
  <si>
    <t>61-12C</t>
  </si>
  <si>
    <t>WA</t>
  </si>
  <si>
    <t>09</t>
  </si>
  <si>
    <t>SEP</t>
  </si>
  <si>
    <t>Pepperl &amp; Fuchs Varikont Inductive (NJ15+U1+A)</t>
  </si>
  <si>
    <t>10</t>
  </si>
  <si>
    <t>OCT</t>
  </si>
  <si>
    <t>Spiral Cage (60-12C)</t>
  </si>
  <si>
    <t>11</t>
  </si>
  <si>
    <t>NOV</t>
  </si>
  <si>
    <t>Spiral Cage (61-12N)</t>
  </si>
  <si>
    <t>12</t>
  </si>
  <si>
    <t>DEC</t>
  </si>
  <si>
    <t>ZA-11</t>
  </si>
  <si>
    <t>13</t>
  </si>
  <si>
    <t>14</t>
  </si>
  <si>
    <t>15</t>
  </si>
  <si>
    <t>s type</t>
  </si>
  <si>
    <t>everything</t>
  </si>
  <si>
    <t>16</t>
  </si>
  <si>
    <t>Belt Width Data</t>
  </si>
  <si>
    <t>l6t platform</t>
  </si>
  <si>
    <t>ba10</t>
  </si>
  <si>
    <t>17</t>
  </si>
  <si>
    <t xml:space="preserve">Belt Width </t>
  </si>
  <si>
    <t>Belt Weight [kg/m]</t>
  </si>
  <si>
    <t xml:space="preserve">Idler Set Mass </t>
  </si>
  <si>
    <t>STD BHC</t>
  </si>
  <si>
    <t xml:space="preserve">Approx. Inside Stringer </t>
  </si>
  <si>
    <t>Approx Inner Carriage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</si>
  <si>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</si>
  <si>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</si>
  <si>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</si>
  <si>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</si>
  <si>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</si>
  <si>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</si>
  <si>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</si>
  <si>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</si>
  <si>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</si>
  <si>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</si>
  <si>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</si>
  <si>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</si>
  <si>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</si>
  <si>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</si>
  <si>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Plate Weight/s - Manual Mounting</t>
  </si>
  <si>
    <t>Store in Place Billet Weight/s with Lifting Mechanism</t>
  </si>
  <si>
    <t>IDLER DIMENSIONS (H,I,K,L) ONLY REQUIRED WHEN SRO ARE SUPPLYING IDLERS</t>
  </si>
  <si>
    <t>IF AVAILABLE, ATTACH CONVEYOR PROFILE DRAWING &amp; PROFILE SKETCH</t>
  </si>
  <si>
    <t xml:space="preserve">  *BOLD &amp; ASTERISKED INFORMATION REQUIRED</t>
  </si>
  <si>
    <t>*C</t>
  </si>
  <si>
    <t>*Contact Name:</t>
  </si>
  <si>
    <t>*Contact E-Mail:</t>
  </si>
  <si>
    <t>*Contact Phone:</t>
  </si>
  <si>
    <t>sales@srotechnology.com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</si>
</sst>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0.0"/>
    <numFmt numFmtId="166" formatCode="yyyy/mm/dd;@"/>
  </numFmts>
  <fonts count="6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3"/>
      <color indexed="12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u/>
      <sz val="7.5"/>
      <color indexed="12"/>
      <name val="Arial"/>
      <family val="2"/>
    </font>
    <font>
      <b/>
      <u/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color theme="1"/>
      <name val="Arial"/>
      <family val="2"/>
    </font>
    <font>
      <sz val="12"/>
      <color theme="1"/>
      <name val="Century Gothic"/>
      <family val="2"/>
    </font>
    <font>
      <sz val="11"/>
      <color rgb="FF000000"/>
      <name val="Calibri"/>
      <family val="2"/>
      <charset val="204"/>
    </font>
    <font>
      <sz val="9"/>
      <color rgb="FF000000"/>
      <name val="Arial"/>
      <family val="2"/>
    </font>
    <font>
      <sz val="11"/>
      <color rgb="FF000000"/>
      <name val="Arial"/>
      <family val="2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rgb="FF000000"/>
      <name val="Arial"/>
      <family val="2"/>
    </font>
    <font>
      <sz val="11"/>
      <color theme="3"/>
      <name val="Arial"/>
      <family val="2"/>
    </font>
    <font>
      <u/>
      <sz val="11"/>
      <color theme="10"/>
      <name val="Calibri"/>
      <family val="2"/>
      <charset val="204"/>
    </font>
    <font>
      <b/>
      <u/>
      <sz val="7"/>
      <color rgb="FFC00000"/>
      <name val="Arial"/>
      <family val="2"/>
    </font>
    <font>
      <u/>
      <sz val="10"/>
      <color rgb="FF000000"/>
      <name val="Arial"/>
      <family val="2"/>
    </font>
    <font>
      <b/>
      <u/>
      <sz val="10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9"/>
      <color rgb="FFFF0000"/>
      <name val="Arial"/>
      <family val="2"/>
    </font>
    <font>
      <b/>
      <u/>
      <sz val="9"/>
      <color rgb="FF000000"/>
      <name val="Arial"/>
      <family val="2"/>
    </font>
    <font>
      <sz val="9"/>
      <color rgb="FF0070C0"/>
      <name val="Arial"/>
      <family val="2"/>
    </font>
    <font>
      <sz val="11"/>
      <color rgb="FFFF0000"/>
      <name val="Arial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u/>
      <sz val="9"/>
      <color rgb="FF000000"/>
      <name val="Calibri"/>
      <family val="2"/>
    </font>
    <font>
      <sz val="9"/>
      <color rgb="FFFF0000"/>
      <name val="Calibri"/>
      <family val="2"/>
    </font>
    <font>
      <sz val="8"/>
      <name val="Calibri"/>
      <family val="2"/>
    </font>
    <font>
      <sz val="8"/>
      <color rgb="FFFF0000"/>
      <name val="Calibri"/>
      <family val="2"/>
    </font>
    <font>
      <sz val="10"/>
      <color rgb="FF000000"/>
      <name val="Calibri"/>
      <family val="2"/>
    </font>
    <font>
      <sz val="10"/>
      <color theme="1"/>
      <name val="Arial"/>
      <family val="2"/>
    </font>
    <font>
      <sz val="7"/>
      <color rgb="FF000000"/>
      <name val="Arial"/>
      <family val="2"/>
    </font>
    <font>
      <b/>
      <u/>
      <sz val="10"/>
      <color rgb="FFC00000"/>
      <name val="Arial"/>
      <family val="2"/>
    </font>
    <font>
      <sz val="12"/>
      <color rgb="FF000000"/>
      <name val="Arial"/>
      <family val="2"/>
    </font>
    <font>
      <sz val="11"/>
      <color rgb="FF333333"/>
      <name val="Arial"/>
      <family val="2"/>
    </font>
    <font>
      <sz val="9"/>
      <color theme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00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9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164" fontId="1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7" borderId="0" applyNumberFormat="0" applyBorder="0" applyAlignment="0" applyProtection="0"/>
    <xf numFmtId="0" fontId="10" fillId="0" borderId="0"/>
    <xf numFmtId="0" fontId="12" fillId="0" borderId="0"/>
    <xf numFmtId="0" fontId="10" fillId="0" borderId="0"/>
    <xf numFmtId="0" fontId="10" fillId="0" borderId="0"/>
    <xf numFmtId="0" fontId="31" fillId="0" borderId="0"/>
    <xf numFmtId="0" fontId="8" fillId="0" borderId="0"/>
    <xf numFmtId="0" fontId="10" fillId="4" borderId="7" applyNumberFormat="0" applyFont="0" applyAlignment="0" applyProtection="0"/>
    <xf numFmtId="0" fontId="25" fillId="16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4" borderId="7" applyNumberFormat="0" applyFont="0" applyAlignment="0" applyProtection="0"/>
    <xf numFmtId="0" fontId="5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6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11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4" fillId="7" borderId="0" applyNumberFormat="0" applyBorder="0" applyAlignment="0" applyProtection="0"/>
    <xf numFmtId="0" fontId="4" fillId="0" borderId="0"/>
    <xf numFmtId="0" fontId="5" fillId="0" borderId="0"/>
    <xf numFmtId="0" fontId="4" fillId="0" borderId="0"/>
    <xf numFmtId="0" fontId="5" fillId="4" borderId="7" applyNumberFormat="0" applyFont="0" applyAlignment="0" applyProtection="0"/>
    <xf numFmtId="0" fontId="25" fillId="16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5" fillId="0" borderId="0"/>
    <xf numFmtId="0" fontId="44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11" fillId="0" borderId="0" xfId="0" applyFont="1" applyAlignment="1">
      <alignment horizontal="left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5" fillId="0" borderId="0" xfId="0" applyFont="1" applyAlignment="1">
      <alignment horizontal="center"/>
    </xf>
    <xf numFmtId="0" fontId="5" fillId="0" borderId="0" xfId="53" applyAlignment="1">
      <alignment horizontal="center"/>
    </xf>
    <xf numFmtId="0" fontId="5" fillId="0" borderId="0" xfId="102" applyAlignment="1">
      <alignment horizontal="center"/>
    </xf>
    <xf numFmtId="49" fontId="5" fillId="0" borderId="0" xfId="0" applyNumberFormat="1" applyFont="1" applyAlignment="1">
      <alignment horizontal="center"/>
    </xf>
    <xf numFmtId="0" fontId="35" fillId="0" borderId="0" xfId="134"/>
    <xf numFmtId="0" fontId="0" fillId="20" borderId="0" xfId="0" applyFill="1" applyAlignment="1">
      <alignment horizontal="center"/>
    </xf>
    <xf numFmtId="0" fontId="6" fillId="20" borderId="0" xfId="0" applyFont="1" applyFill="1" applyAlignment="1">
      <alignment horizontal="center"/>
    </xf>
    <xf numFmtId="0" fontId="5" fillId="20" borderId="0" xfId="0" applyFont="1" applyFill="1" applyAlignment="1">
      <alignment horizontal="center"/>
    </xf>
    <xf numFmtId="0" fontId="6" fillId="20" borderId="0" xfId="53" applyFont="1" applyFill="1" applyAlignment="1">
      <alignment horizontal="center"/>
    </xf>
    <xf numFmtId="0" fontId="5" fillId="20" borderId="0" xfId="53" applyFill="1" applyAlignment="1">
      <alignment horizontal="center"/>
    </xf>
    <xf numFmtId="0" fontId="5" fillId="20" borderId="0" xfId="0" applyFont="1" applyFill="1" applyAlignment="1">
      <alignment horizontal="left"/>
    </xf>
    <xf numFmtId="0" fontId="5" fillId="20" borderId="0" xfId="102" applyFill="1" applyAlignment="1">
      <alignment horizontal="center"/>
    </xf>
    <xf numFmtId="0" fontId="44" fillId="0" borderId="0" xfId="135" applyProtection="1"/>
    <xf numFmtId="0" fontId="63" fillId="0" borderId="18" xfId="0" applyFont="1" applyBorder="1"/>
    <xf numFmtId="0" fontId="36" fillId="18" borderId="10" xfId="134" applyFont="1" applyFill="1" applyBorder="1" applyAlignment="1" applyProtection="1">
      <alignment horizontal="center" vertical="center"/>
      <protection locked="0"/>
    </xf>
    <xf numFmtId="49" fontId="35" fillId="0" borderId="0" xfId="134" applyNumberFormat="1"/>
    <xf numFmtId="0" fontId="36" fillId="18" borderId="14" xfId="134" applyFont="1" applyFill="1" applyBorder="1" applyAlignment="1" applyProtection="1">
      <alignment horizontal="center" vertical="center"/>
      <protection locked="0"/>
    </xf>
    <xf numFmtId="0" fontId="36" fillId="18" borderId="0" xfId="134" applyFont="1" applyFill="1" applyAlignment="1" applyProtection="1">
      <alignment horizontal="center" vertical="center"/>
      <protection locked="0"/>
    </xf>
    <xf numFmtId="0" fontId="36" fillId="0" borderId="43" xfId="134" applyFont="1" applyBorder="1" applyAlignment="1" applyProtection="1">
      <alignment horizontal="center" vertical="center"/>
      <protection locked="0"/>
    </xf>
    <xf numFmtId="0" fontId="28" fillId="21" borderId="10" xfId="134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36" fillId="0" borderId="0" xfId="134" applyFont="1" applyAlignment="1" applyProtection="1">
      <alignment horizontal="center" vertical="center"/>
      <protection locked="0"/>
    </xf>
    <xf numFmtId="0" fontId="36" fillId="18" borderId="0" xfId="134" applyFont="1" applyFill="1"/>
    <xf numFmtId="0" fontId="37" fillId="18" borderId="18" xfId="134" applyFont="1" applyFill="1" applyBorder="1"/>
    <xf numFmtId="0" fontId="54" fillId="18" borderId="0" xfId="134" applyFont="1" applyFill="1" applyAlignment="1">
      <alignment horizontal="left"/>
    </xf>
    <xf numFmtId="0" fontId="55" fillId="18" borderId="0" xfId="134" applyFont="1" applyFill="1"/>
    <xf numFmtId="0" fontId="60" fillId="0" borderId="0" xfId="134" applyFont="1"/>
    <xf numFmtId="0" fontId="57" fillId="18" borderId="0" xfId="134" applyFont="1" applyFill="1" applyAlignment="1">
      <alignment horizontal="right"/>
    </xf>
    <xf numFmtId="0" fontId="57" fillId="18" borderId="19" xfId="134" applyFont="1" applyFill="1" applyBorder="1"/>
    <xf numFmtId="0" fontId="57" fillId="18" borderId="0" xfId="134" applyFont="1" applyFill="1"/>
    <xf numFmtId="0" fontId="37" fillId="0" borderId="0" xfId="134" applyFont="1"/>
    <xf numFmtId="0" fontId="37" fillId="0" borderId="36" xfId="134" applyFont="1" applyBorder="1"/>
    <xf numFmtId="0" fontId="36" fillId="18" borderId="19" xfId="134" applyFont="1" applyFill="1" applyBorder="1"/>
    <xf numFmtId="0" fontId="39" fillId="18" borderId="20" xfId="134" applyFont="1" applyFill="1" applyBorder="1"/>
    <xf numFmtId="0" fontId="55" fillId="18" borderId="21" xfId="134" applyFont="1" applyFill="1" applyBorder="1"/>
    <xf numFmtId="0" fontId="57" fillId="18" borderId="21" xfId="134" quotePrefix="1" applyFont="1" applyFill="1" applyBorder="1" applyAlignment="1">
      <alignment horizontal="right" vertical="top"/>
    </xf>
    <xf numFmtId="0" fontId="60" fillId="18" borderId="21" xfId="134" applyFont="1" applyFill="1" applyBorder="1"/>
    <xf numFmtId="0" fontId="61" fillId="18" borderId="21" xfId="134" applyFont="1" applyFill="1" applyBorder="1"/>
    <xf numFmtId="0" fontId="55" fillId="0" borderId="21" xfId="134" applyFont="1" applyBorder="1"/>
    <xf numFmtId="0" fontId="62" fillId="18" borderId="21" xfId="134" applyFont="1" applyFill="1" applyBorder="1"/>
    <xf numFmtId="0" fontId="55" fillId="18" borderId="22" xfId="134" applyFont="1" applyFill="1" applyBorder="1"/>
    <xf numFmtId="0" fontId="7" fillId="18" borderId="15" xfId="134" applyFont="1" applyFill="1" applyBorder="1"/>
    <xf numFmtId="0" fontId="48" fillId="18" borderId="10" xfId="134" applyFont="1" applyFill="1" applyBorder="1"/>
    <xf numFmtId="0" fontId="48" fillId="18" borderId="16" xfId="134" applyFont="1" applyFill="1" applyBorder="1"/>
    <xf numFmtId="0" fontId="48" fillId="18" borderId="20" xfId="134" applyFont="1" applyFill="1" applyBorder="1"/>
    <xf numFmtId="0" fontId="48" fillId="18" borderId="21" xfId="134" applyFont="1" applyFill="1" applyBorder="1"/>
    <xf numFmtId="0" fontId="48" fillId="18" borderId="31" xfId="134" applyFont="1" applyFill="1" applyBorder="1"/>
    <xf numFmtId="0" fontId="48" fillId="18" borderId="24" xfId="134" applyFont="1" applyFill="1" applyBorder="1" applyAlignment="1">
      <alignment horizontal="center"/>
    </xf>
    <xf numFmtId="0" fontId="54" fillId="18" borderId="0" xfId="134" applyFont="1" applyFill="1" applyAlignment="1">
      <alignment horizontal="right"/>
    </xf>
    <xf numFmtId="0" fontId="55" fillId="0" borderId="0" xfId="134" applyFont="1"/>
    <xf numFmtId="0" fontId="56" fillId="18" borderId="0" xfId="134" applyFont="1" applyFill="1"/>
    <xf numFmtId="0" fontId="59" fillId="18" borderId="0" xfId="134" applyFont="1" applyFill="1"/>
    <xf numFmtId="0" fontId="58" fillId="18" borderId="0" xfId="134" applyFont="1" applyFill="1"/>
    <xf numFmtId="0" fontId="37" fillId="18" borderId="0" xfId="134" applyFont="1" applyFill="1"/>
    <xf numFmtId="0" fontId="37" fillId="0" borderId="35" xfId="134" applyFont="1" applyBorder="1"/>
    <xf numFmtId="0" fontId="53" fillId="0" borderId="0" xfId="134" applyFont="1"/>
    <xf numFmtId="0" fontId="55" fillId="0" borderId="35" xfId="134" applyFont="1" applyBorder="1"/>
    <xf numFmtId="16" fontId="53" fillId="0" borderId="0" xfId="134" applyNumberFormat="1" applyFont="1"/>
    <xf numFmtId="0" fontId="37" fillId="18" borderId="48" xfId="134" applyFont="1" applyFill="1" applyBorder="1"/>
    <xf numFmtId="0" fontId="51" fillId="18" borderId="46" xfId="134" applyFont="1" applyFill="1" applyBorder="1"/>
    <xf numFmtId="0" fontId="37" fillId="18" borderId="46" xfId="134" applyFont="1" applyFill="1" applyBorder="1"/>
    <xf numFmtId="0" fontId="37" fillId="18" borderId="49" xfId="134" applyFont="1" applyFill="1" applyBorder="1"/>
    <xf numFmtId="0" fontId="36" fillId="18" borderId="46" xfId="134" applyFont="1" applyFill="1" applyBorder="1"/>
    <xf numFmtId="0" fontId="36" fillId="0" borderId="45" xfId="134" applyFont="1" applyBorder="1"/>
    <xf numFmtId="0" fontId="36" fillId="0" borderId="47" xfId="134" applyFont="1" applyBorder="1"/>
    <xf numFmtId="0" fontId="53" fillId="0" borderId="0" xfId="134" quotePrefix="1" applyFont="1"/>
    <xf numFmtId="0" fontId="38" fillId="18" borderId="0" xfId="134" applyFont="1" applyFill="1" applyAlignment="1">
      <alignment vertical="center"/>
    </xf>
    <xf numFmtId="0" fontId="38" fillId="18" borderId="0" xfId="134" applyFont="1" applyFill="1" applyAlignment="1">
      <alignment horizontal="right"/>
    </xf>
    <xf numFmtId="0" fontId="48" fillId="18" borderId="0" xfId="134" applyFont="1" applyFill="1" applyAlignment="1">
      <alignment horizontal="left"/>
    </xf>
    <xf numFmtId="0" fontId="39" fillId="18" borderId="0" xfId="134" applyFont="1" applyFill="1" applyAlignment="1">
      <alignment horizontal="right"/>
    </xf>
    <xf numFmtId="0" fontId="64" fillId="18" borderId="0" xfId="134" applyFont="1" applyFill="1"/>
    <xf numFmtId="0" fontId="41" fillId="18" borderId="19" xfId="134" applyFont="1" applyFill="1" applyBorder="1"/>
    <xf numFmtId="0" fontId="48" fillId="18" borderId="0" xfId="134" applyFont="1" applyFill="1"/>
    <xf numFmtId="0" fontId="48" fillId="18" borderId="0" xfId="134" applyFont="1" applyFill="1" applyAlignment="1">
      <alignment vertical="center"/>
    </xf>
    <xf numFmtId="0" fontId="42" fillId="18" borderId="0" xfId="134" applyFont="1" applyFill="1"/>
    <xf numFmtId="0" fontId="36" fillId="18" borderId="0" xfId="134" quotePrefix="1" applyFont="1" applyFill="1" applyAlignment="1">
      <alignment horizontal="right"/>
    </xf>
    <xf numFmtId="0" fontId="36" fillId="18" borderId="0" xfId="134" quotePrefix="1" applyFont="1" applyFill="1" applyAlignment="1">
      <alignment horizontal="right" vertical="top"/>
    </xf>
    <xf numFmtId="0" fontId="36" fillId="18" borderId="0" xfId="134" applyFont="1" applyFill="1" applyAlignment="1">
      <alignment vertical="top"/>
    </xf>
    <xf numFmtId="0" fontId="52" fillId="18" borderId="19" xfId="134" applyFont="1" applyFill="1" applyBorder="1"/>
    <xf numFmtId="0" fontId="49" fillId="18" borderId="0" xfId="134" applyFont="1" applyFill="1"/>
    <xf numFmtId="0" fontId="37" fillId="18" borderId="40" xfId="134" applyFont="1" applyFill="1" applyBorder="1"/>
    <xf numFmtId="0" fontId="51" fillId="18" borderId="0" xfId="134" applyFont="1" applyFill="1"/>
    <xf numFmtId="0" fontId="38" fillId="0" borderId="33" xfId="134" applyFont="1" applyBorder="1" applyAlignment="1">
      <alignment vertical="center"/>
    </xf>
    <xf numFmtId="0" fontId="50" fillId="18" borderId="19" xfId="134" applyFont="1" applyFill="1" applyBorder="1" applyAlignment="1">
      <alignment vertical="top"/>
    </xf>
    <xf numFmtId="0" fontId="50" fillId="18" borderId="0" xfId="134" applyFont="1" applyFill="1" applyAlignment="1">
      <alignment vertical="top"/>
    </xf>
    <xf numFmtId="0" fontId="38" fillId="18" borderId="0" xfId="134" applyFont="1" applyFill="1" applyAlignment="1">
      <alignment horizontal="right" vertical="center"/>
    </xf>
    <xf numFmtId="0" fontId="40" fillId="18" borderId="0" xfId="134" applyFont="1" applyFill="1" applyAlignment="1">
      <alignment horizontal="right"/>
    </xf>
    <xf numFmtId="0" fontId="37" fillId="18" borderId="19" xfId="134" applyFont="1" applyFill="1" applyBorder="1"/>
    <xf numFmtId="0" fontId="48" fillId="18" borderId="0" xfId="134" applyFont="1" applyFill="1" applyAlignment="1">
      <alignment horizontal="right" vertical="center"/>
    </xf>
    <xf numFmtId="0" fontId="37" fillId="0" borderId="0" xfId="134" applyFont="1" applyAlignment="1">
      <alignment horizontal="left"/>
    </xf>
    <xf numFmtId="0" fontId="48" fillId="18" borderId="0" xfId="134" applyFont="1" applyFill="1" applyAlignment="1">
      <alignment horizontal="right"/>
    </xf>
    <xf numFmtId="0" fontId="67" fillId="0" borderId="0" xfId="0" applyFont="1"/>
    <xf numFmtId="0" fontId="66" fillId="18" borderId="0" xfId="134" applyFont="1" applyFill="1" applyAlignment="1">
      <alignment horizontal="right" vertical="center"/>
    </xf>
    <xf numFmtId="0" fontId="48" fillId="18" borderId="0" xfId="134" applyFont="1" applyFill="1" applyAlignment="1">
      <alignment horizontal="center" vertical="center"/>
    </xf>
    <xf numFmtId="0" fontId="39" fillId="18" borderId="0" xfId="134" applyFont="1" applyFill="1" applyAlignment="1">
      <alignment horizontal="center" vertical="center"/>
    </xf>
    <xf numFmtId="0" fontId="45" fillId="18" borderId="0" xfId="134" applyFont="1" applyFill="1"/>
    <xf numFmtId="0" fontId="39" fillId="18" borderId="0" xfId="134" applyFont="1" applyFill="1" applyAlignment="1">
      <alignment horizontal="left"/>
    </xf>
    <xf numFmtId="0" fontId="37" fillId="18" borderId="0" xfId="134" applyFont="1" applyFill="1" applyAlignment="1">
      <alignment horizontal="left"/>
    </xf>
    <xf numFmtId="0" fontId="36" fillId="18" borderId="18" xfId="134" applyFont="1" applyFill="1" applyBorder="1" applyAlignment="1">
      <alignment vertical="center"/>
    </xf>
    <xf numFmtId="0" fontId="41" fillId="18" borderId="0" xfId="134" applyFont="1" applyFill="1" applyAlignment="1">
      <alignment vertical="center"/>
    </xf>
    <xf numFmtId="0" fontId="37" fillId="18" borderId="0" xfId="134" applyFont="1" applyFill="1" applyAlignment="1">
      <alignment vertical="top"/>
    </xf>
    <xf numFmtId="0" fontId="36" fillId="18" borderId="0" xfId="134" applyFont="1" applyFill="1" applyAlignment="1">
      <alignment vertical="center"/>
    </xf>
    <xf numFmtId="0" fontId="46" fillId="18" borderId="0" xfId="134" applyFont="1" applyFill="1" applyAlignment="1">
      <alignment horizontal="left" vertical="top"/>
    </xf>
    <xf numFmtId="0" fontId="46" fillId="18" borderId="19" xfId="134" applyFont="1" applyFill="1" applyBorder="1" applyAlignment="1">
      <alignment horizontal="left" vertical="top"/>
    </xf>
    <xf numFmtId="0" fontId="40" fillId="0" borderId="0" xfId="134" applyFont="1" applyAlignment="1">
      <alignment horizontal="left"/>
    </xf>
    <xf numFmtId="0" fontId="46" fillId="0" borderId="0" xfId="134" applyFont="1" applyAlignment="1">
      <alignment vertical="top"/>
    </xf>
    <xf numFmtId="0" fontId="41" fillId="18" borderId="18" xfId="134" applyFont="1" applyFill="1" applyBorder="1"/>
    <xf numFmtId="0" fontId="39" fillId="18" borderId="0" xfId="134" applyFont="1" applyFill="1" applyAlignment="1">
      <alignment horizontal="left" vertical="top"/>
    </xf>
    <xf numFmtId="0" fontId="39" fillId="0" borderId="0" xfId="134" applyFont="1" applyAlignment="1">
      <alignment horizontal="left"/>
    </xf>
    <xf numFmtId="0" fontId="45" fillId="18" borderId="48" xfId="134" applyFont="1" applyFill="1" applyBorder="1"/>
    <xf numFmtId="0" fontId="45" fillId="18" borderId="46" xfId="134" applyFont="1" applyFill="1" applyBorder="1"/>
    <xf numFmtId="0" fontId="41" fillId="18" borderId="18" xfId="134" applyFont="1" applyFill="1" applyBorder="1" applyAlignment="1">
      <alignment vertical="center"/>
    </xf>
    <xf numFmtId="0" fontId="47" fillId="0" borderId="0" xfId="134" applyFont="1" applyAlignment="1">
      <alignment horizontal="left"/>
    </xf>
    <xf numFmtId="0" fontId="37" fillId="0" borderId="0" xfId="134" applyFont="1" applyAlignment="1">
      <alignment vertical="top"/>
    </xf>
    <xf numFmtId="0" fontId="41" fillId="18" borderId="0" xfId="134" applyFont="1" applyFill="1" applyAlignment="1">
      <alignment horizontal="left" vertical="center"/>
    </xf>
    <xf numFmtId="0" fontId="46" fillId="18" borderId="0" xfId="134" applyFont="1" applyFill="1" applyAlignment="1">
      <alignment horizontal="left" vertical="center"/>
    </xf>
    <xf numFmtId="0" fontId="46" fillId="0" borderId="0" xfId="134" applyFont="1" applyAlignment="1">
      <alignment horizontal="left"/>
    </xf>
    <xf numFmtId="0" fontId="36" fillId="0" borderId="0" xfId="134" applyFont="1" applyAlignment="1">
      <alignment horizontal="right"/>
    </xf>
    <xf numFmtId="0" fontId="42" fillId="0" borderId="0" xfId="134" applyFont="1" applyAlignment="1">
      <alignment horizontal="left"/>
    </xf>
    <xf numFmtId="0" fontId="36" fillId="0" borderId="0" xfId="134" applyFont="1"/>
    <xf numFmtId="0" fontId="41" fillId="18" borderId="18" xfId="134" applyFont="1" applyFill="1" applyBorder="1" applyAlignment="1">
      <alignment horizontal="left" vertical="center"/>
    </xf>
    <xf numFmtId="0" fontId="38" fillId="0" borderId="34" xfId="134" applyFont="1" applyBorder="1" applyAlignment="1">
      <alignment vertical="center"/>
    </xf>
    <xf numFmtId="0" fontId="38" fillId="0" borderId="41" xfId="134" applyFont="1" applyBorder="1"/>
    <xf numFmtId="0" fontId="37" fillId="0" borderId="40" xfId="134" applyFont="1" applyBorder="1"/>
    <xf numFmtId="0" fontId="37" fillId="0" borderId="37" xfId="134" applyFont="1" applyBorder="1"/>
    <xf numFmtId="0" fontId="37" fillId="0" borderId="33" xfId="134" applyFont="1" applyBorder="1"/>
    <xf numFmtId="0" fontId="42" fillId="0" borderId="0" xfId="134" applyFont="1" applyAlignment="1">
      <alignment horizontal="right"/>
    </xf>
    <xf numFmtId="0" fontId="42" fillId="0" borderId="0" xfId="134" applyFont="1"/>
    <xf numFmtId="0" fontId="36" fillId="0" borderId="10" xfId="134" applyFont="1" applyBorder="1" applyAlignment="1">
      <alignment horizontal="right"/>
    </xf>
    <xf numFmtId="0" fontId="38" fillId="18" borderId="0" xfId="134" applyFont="1" applyFill="1" applyAlignment="1">
      <alignment horizontal="left" vertical="center"/>
    </xf>
    <xf numFmtId="0" fontId="32" fillId="0" borderId="0" xfId="134" applyFont="1"/>
    <xf numFmtId="0" fontId="36" fillId="0" borderId="0" xfId="134" applyFont="1" applyAlignment="1">
      <alignment horizontal="left" vertical="center"/>
    </xf>
    <xf numFmtId="0" fontId="41" fillId="18" borderId="18" xfId="134" applyFont="1" applyFill="1" applyBorder="1" applyAlignment="1">
      <alignment horizontal="center" vertical="top" wrapText="1"/>
    </xf>
    <xf numFmtId="0" fontId="36" fillId="0" borderId="19" xfId="134" applyFont="1" applyBorder="1"/>
    <xf numFmtId="0" fontId="43" fillId="0" borderId="0" xfId="134" applyFont="1"/>
    <xf numFmtId="0" fontId="36" fillId="18" borderId="0" xfId="134" applyFont="1" applyFill="1" applyAlignment="1">
      <alignment horizontal="right"/>
    </xf>
    <xf numFmtId="0" fontId="28" fillId="18" borderId="18" xfId="134" applyFont="1" applyFill="1" applyBorder="1" applyAlignment="1">
      <alignment horizontal="right"/>
    </xf>
    <xf numFmtId="0" fontId="36" fillId="18" borderId="18" xfId="134" applyFont="1" applyFill="1" applyBorder="1" applyAlignment="1">
      <alignment horizontal="right"/>
    </xf>
    <xf numFmtId="0" fontId="41" fillId="18" borderId="18" xfId="134" applyFont="1" applyFill="1" applyBorder="1" applyAlignment="1">
      <alignment horizontal="right"/>
    </xf>
    <xf numFmtId="166" fontId="42" fillId="18" borderId="19" xfId="134" applyNumberFormat="1" applyFont="1" applyFill="1" applyBorder="1"/>
    <xf numFmtId="0" fontId="41" fillId="18" borderId="0" xfId="134" applyFont="1" applyFill="1" applyAlignment="1">
      <alignment horizontal="right"/>
    </xf>
    <xf numFmtId="0" fontId="36" fillId="18" borderId="48" xfId="134" applyFont="1" applyFill="1" applyBorder="1" applyAlignment="1">
      <alignment vertical="center"/>
    </xf>
    <xf numFmtId="0" fontId="37" fillId="0" borderId="0" xfId="134" applyFont="1" applyAlignment="1">
      <alignment wrapText="1"/>
    </xf>
    <xf numFmtId="0" fontId="36" fillId="18" borderId="18" xfId="134" applyFont="1" applyFill="1" applyBorder="1" applyAlignment="1">
      <alignment horizontal="center" vertical="top" wrapText="1"/>
    </xf>
    <xf numFmtId="0" fontId="36" fillId="18" borderId="0" xfId="134" applyFont="1" applyFill="1" applyAlignment="1">
      <alignment horizontal="center" vertical="top" wrapText="1"/>
    </xf>
    <xf numFmtId="0" fontId="36" fillId="18" borderId="19" xfId="134" applyFont="1" applyFill="1" applyBorder="1" applyAlignment="1">
      <alignment horizontal="center" vertical="top" wrapText="1"/>
    </xf>
    <xf numFmtId="0" fontId="41" fillId="0" borderId="18" xfId="134" applyFont="1" applyBorder="1" applyAlignment="1">
      <alignment horizontal="center" vertical="top" wrapText="1"/>
    </xf>
    <xf numFmtId="0" fontId="41" fillId="0" borderId="19" xfId="134" applyFont="1" applyBorder="1" applyAlignment="1">
      <alignment horizontal="center" vertical="top" wrapText="1"/>
    </xf>
    <xf numFmtId="0" fontId="36" fillId="0" borderId="43" xfId="134" applyFont="1" applyBorder="1"/>
    <xf numFmtId="0" fontId="36" fillId="18" borderId="54" xfId="134" applyFont="1" applyFill="1" applyBorder="1" applyAlignment="1" applyProtection="1">
      <alignment horizontal="center" vertical="center"/>
      <protection locked="0"/>
    </xf>
    <xf numFmtId="0" fontId="30" fillId="18" borderId="0" xfId="134" applyFont="1" applyFill="1" applyAlignment="1">
      <alignment horizontal="center" vertical="center"/>
    </xf>
    <xf numFmtId="0" fontId="36" fillId="18" borderId="0" xfId="134" applyFont="1" applyFill="1" applyAlignment="1">
      <alignment horizontal="center"/>
    </xf>
    <xf numFmtId="0" fontId="36" fillId="18" borderId="0" xfId="134" applyFont="1" applyFill="1" applyAlignment="1">
      <alignment horizontal="center" vertical="top"/>
    </xf>
    <xf numFmtId="0" fontId="36" fillId="18" borderId="14" xfId="134" applyFont="1" applyFill="1" applyBorder="1" applyAlignment="1" applyProtection="1">
      <alignment horizontal="center" vertical="center"/>
      <protection locked="0"/>
    </xf>
    <xf numFmtId="0" fontId="36" fillId="18" borderId="10" xfId="134" applyFont="1" applyFill="1" applyBorder="1" applyAlignment="1" applyProtection="1">
      <alignment horizontal="center" vertical="center" wrapText="1"/>
      <protection locked="0"/>
    </xf>
    <xf numFmtId="0" fontId="36" fillId="0" borderId="14" xfId="134" applyFont="1" applyBorder="1" applyAlignment="1" applyProtection="1">
      <alignment horizontal="center" vertical="center"/>
      <protection locked="0"/>
    </xf>
    <xf numFmtId="0" fontId="41" fillId="0" borderId="42" xfId="134" applyFont="1" applyBorder="1" applyAlignment="1">
      <alignment horizontal="left" vertical="center"/>
    </xf>
    <xf numFmtId="0" fontId="41" fillId="0" borderId="32" xfId="134" applyFont="1" applyBorder="1" applyAlignment="1">
      <alignment horizontal="left" vertical="center"/>
    </xf>
    <xf numFmtId="0" fontId="41" fillId="0" borderId="39" xfId="134" applyFont="1" applyBorder="1" applyAlignment="1">
      <alignment horizontal="left" vertical="center"/>
    </xf>
    <xf numFmtId="0" fontId="36" fillId="0" borderId="44" xfId="134" applyFont="1" applyBorder="1" applyAlignment="1" applyProtection="1">
      <alignment horizontal="center" vertical="center"/>
      <protection locked="0"/>
    </xf>
    <xf numFmtId="0" fontId="36" fillId="0" borderId="10" xfId="134" applyFont="1" applyBorder="1" applyAlignment="1" applyProtection="1">
      <alignment horizontal="center" vertical="center"/>
      <protection locked="0"/>
    </xf>
    <xf numFmtId="0" fontId="41" fillId="0" borderId="36" xfId="134" applyFont="1" applyBorder="1" applyAlignment="1">
      <alignment horizontal="left" vertical="center"/>
    </xf>
    <xf numFmtId="0" fontId="41" fillId="0" borderId="37" xfId="134" applyFont="1" applyBorder="1" applyAlignment="1">
      <alignment horizontal="left" vertical="center"/>
    </xf>
    <xf numFmtId="0" fontId="41" fillId="0" borderId="38" xfId="134" applyFont="1" applyBorder="1" applyAlignment="1">
      <alignment horizontal="left" vertical="center"/>
    </xf>
    <xf numFmtId="0" fontId="36" fillId="0" borderId="43" xfId="134" applyFont="1" applyBorder="1" applyAlignment="1" applyProtection="1">
      <alignment horizontal="center" vertical="center"/>
      <protection locked="0"/>
    </xf>
    <xf numFmtId="0" fontId="36" fillId="18" borderId="10" xfId="134" applyFont="1" applyFill="1" applyBorder="1" applyAlignment="1" applyProtection="1">
      <alignment horizontal="center" vertical="center"/>
      <protection locked="0"/>
    </xf>
    <xf numFmtId="0" fontId="41" fillId="18" borderId="0" xfId="134" applyFont="1" applyFill="1" applyAlignment="1">
      <alignment horizontal="left" vertical="center"/>
    </xf>
    <xf numFmtId="0" fontId="41" fillId="18" borderId="18" xfId="134" applyFont="1" applyFill="1" applyBorder="1" applyAlignment="1">
      <alignment horizontal="right" vertical="center"/>
    </xf>
    <xf numFmtId="0" fontId="41" fillId="18" borderId="0" xfId="134" applyFont="1" applyFill="1" applyAlignment="1">
      <alignment horizontal="right" vertical="center"/>
    </xf>
    <xf numFmtId="0" fontId="41" fillId="19" borderId="27" xfId="134" applyFont="1" applyFill="1" applyBorder="1" applyAlignment="1">
      <alignment horizontal="center" vertical="center"/>
    </xf>
    <xf numFmtId="0" fontId="41" fillId="19" borderId="50" xfId="134" applyFont="1" applyFill="1" applyBorder="1" applyAlignment="1">
      <alignment horizontal="center" vertical="center"/>
    </xf>
    <xf numFmtId="0" fontId="41" fillId="19" borderId="25" xfId="134" applyFont="1" applyFill="1" applyBorder="1" applyAlignment="1">
      <alignment horizontal="center" vertical="center"/>
    </xf>
    <xf numFmtId="0" fontId="45" fillId="18" borderId="18" xfId="134" applyFont="1" applyFill="1" applyBorder="1" applyAlignment="1">
      <alignment horizontal="center"/>
    </xf>
    <xf numFmtId="0" fontId="45" fillId="18" borderId="0" xfId="134" applyFont="1" applyFill="1" applyAlignment="1">
      <alignment horizontal="center"/>
    </xf>
    <xf numFmtId="0" fontId="41" fillId="18" borderId="0" xfId="134" applyFont="1" applyFill="1" applyAlignment="1">
      <alignment horizontal="center" vertical="top"/>
    </xf>
    <xf numFmtId="0" fontId="36" fillId="18" borderId="14" xfId="134" applyFont="1" applyFill="1" applyBorder="1" applyAlignment="1" applyProtection="1">
      <alignment horizontal="center" vertical="center" wrapText="1"/>
      <protection locked="0"/>
    </xf>
    <xf numFmtId="0" fontId="36" fillId="0" borderId="14" xfId="134" quotePrefix="1" applyFont="1" applyBorder="1" applyAlignment="1" applyProtection="1">
      <alignment horizontal="center" vertical="center"/>
      <protection locked="0"/>
    </xf>
    <xf numFmtId="0" fontId="45" fillId="18" borderId="48" xfId="134" applyFont="1" applyFill="1" applyBorder="1" applyAlignment="1">
      <alignment horizontal="center" vertical="center"/>
    </xf>
    <xf numFmtId="0" fontId="45" fillId="18" borderId="46" xfId="134" applyFont="1" applyFill="1" applyBorder="1" applyAlignment="1">
      <alignment horizontal="center" vertical="center"/>
    </xf>
    <xf numFmtId="0" fontId="45" fillId="18" borderId="49" xfId="134" applyFont="1" applyFill="1" applyBorder="1" applyAlignment="1">
      <alignment horizontal="center" vertical="center"/>
    </xf>
    <xf numFmtId="0" fontId="35" fillId="0" borderId="12" xfId="134" applyBorder="1" applyAlignment="1">
      <alignment horizontal="center"/>
    </xf>
    <xf numFmtId="0" fontId="35" fillId="0" borderId="14" xfId="134" applyBorder="1" applyAlignment="1">
      <alignment horizontal="center"/>
    </xf>
    <xf numFmtId="0" fontId="35" fillId="0" borderId="13" xfId="134" applyBorder="1" applyAlignment="1">
      <alignment horizontal="center"/>
    </xf>
    <xf numFmtId="0" fontId="0" fillId="0" borderId="0" xfId="0" applyAlignment="1">
      <alignment horizontal="center"/>
    </xf>
    <xf numFmtId="49" fontId="7" fillId="18" borderId="26" xfId="135" applyNumberFormat="1" applyFont="1" applyFill="1" applyBorder="1" applyAlignment="1" applyProtection="1">
      <alignment horizontal="center"/>
    </xf>
    <xf numFmtId="49" fontId="7" fillId="18" borderId="30" xfId="135" applyNumberFormat="1" applyFont="1" applyFill="1" applyBorder="1" applyAlignment="1" applyProtection="1">
      <alignment horizontal="center"/>
    </xf>
    <xf numFmtId="49" fontId="7" fillId="18" borderId="23" xfId="135" applyNumberFormat="1" applyFont="1" applyFill="1" applyBorder="1" applyAlignment="1" applyProtection="1">
      <alignment horizontal="center"/>
    </xf>
    <xf numFmtId="0" fontId="36" fillId="18" borderId="53" xfId="134" applyFont="1" applyFill="1" applyBorder="1" applyAlignment="1" applyProtection="1">
      <alignment horizontal="center" vertical="center"/>
      <protection locked="0"/>
    </xf>
    <xf numFmtId="0" fontId="36" fillId="18" borderId="52" xfId="134" applyFont="1" applyFill="1" applyBorder="1" applyAlignment="1" applyProtection="1">
      <alignment horizontal="center" vertical="center"/>
      <protection locked="0"/>
    </xf>
    <xf numFmtId="0" fontId="36" fillId="18" borderId="51" xfId="134" applyFont="1" applyFill="1" applyBorder="1" applyAlignment="1" applyProtection="1">
      <alignment horizontal="center" vertical="center"/>
      <protection locked="0"/>
    </xf>
    <xf numFmtId="0" fontId="48" fillId="18" borderId="11" xfId="134" applyFont="1" applyFill="1" applyBorder="1" applyAlignment="1">
      <alignment horizontal="center"/>
    </xf>
    <xf numFmtId="0" fontId="48" fillId="0" borderId="28" xfId="134" applyFont="1" applyBorder="1" applyAlignment="1">
      <alignment horizontal="center"/>
    </xf>
    <xf numFmtId="0" fontId="48" fillId="0" borderId="10" xfId="134" applyFont="1" applyBorder="1" applyAlignment="1">
      <alignment horizontal="center"/>
    </xf>
    <xf numFmtId="0" fontId="48" fillId="0" borderId="29" xfId="134" applyFont="1" applyBorder="1" applyAlignment="1">
      <alignment horizontal="center"/>
    </xf>
    <xf numFmtId="0" fontId="48" fillId="0" borderId="17" xfId="134" applyFont="1" applyBorder="1" applyAlignment="1">
      <alignment horizontal="center"/>
    </xf>
    <xf numFmtId="0" fontId="41" fillId="18" borderId="18" xfId="134" applyFont="1" applyFill="1" applyBorder="1" applyAlignment="1">
      <alignment horizontal="left" vertical="center"/>
    </xf>
    <xf numFmtId="0" fontId="36" fillId="0" borderId="14" xfId="134" applyFont="1" applyBorder="1" applyAlignment="1" applyProtection="1">
      <alignment horizontal="center" vertical="center" wrapText="1"/>
      <protection locked="0"/>
    </xf>
    <xf numFmtId="0" fontId="36" fillId="18" borderId="18" xfId="134" applyFont="1" applyFill="1" applyBorder="1" applyAlignment="1">
      <alignment horizontal="center" vertical="top" wrapText="1"/>
    </xf>
    <xf numFmtId="0" fontId="36" fillId="18" borderId="0" xfId="134" applyFont="1" applyFill="1" applyAlignment="1">
      <alignment horizontal="center" vertical="top" wrapText="1"/>
    </xf>
    <xf numFmtId="0" fontId="36" fillId="18" borderId="19" xfId="134" applyFont="1" applyFill="1" applyBorder="1" applyAlignment="1">
      <alignment horizontal="center" vertical="top" wrapText="1"/>
    </xf>
    <xf numFmtId="0" fontId="65" fillId="18" borderId="18" xfId="134" applyFont="1" applyFill="1" applyBorder="1" applyAlignment="1">
      <alignment horizontal="center" vertical="center"/>
    </xf>
    <xf numFmtId="0" fontId="65" fillId="18" borderId="0" xfId="134" applyFont="1" applyFill="1" applyAlignment="1">
      <alignment horizontal="center" vertical="center"/>
    </xf>
    <xf numFmtId="0" fontId="65" fillId="18" borderId="19" xfId="134" applyFont="1" applyFill="1" applyBorder="1" applyAlignment="1">
      <alignment horizontal="center" vertical="center"/>
    </xf>
    <xf numFmtId="0" fontId="41" fillId="19" borderId="27" xfId="134" applyFont="1" applyFill="1" applyBorder="1" applyAlignment="1">
      <alignment horizontal="center" vertical="top" wrapText="1"/>
    </xf>
    <xf numFmtId="0" fontId="41" fillId="19" borderId="50" xfId="134" applyFont="1" applyFill="1" applyBorder="1" applyAlignment="1">
      <alignment horizontal="center" vertical="top" wrapText="1"/>
    </xf>
    <xf numFmtId="0" fontId="41" fillId="19" borderId="25" xfId="134" applyFont="1" applyFill="1" applyBorder="1" applyAlignment="1">
      <alignment horizontal="center" vertical="top" wrapText="1"/>
    </xf>
    <xf numFmtId="49" fontId="28" fillId="0" borderId="14" xfId="135" applyNumberFormat="1" applyFont="1" applyFill="1" applyBorder="1" applyAlignment="1" applyProtection="1">
      <alignment horizontal="center" vertical="center"/>
      <protection locked="0"/>
    </xf>
    <xf numFmtId="49" fontId="68" fillId="0" borderId="14" xfId="135" applyNumberFormat="1" applyFont="1" applyFill="1" applyBorder="1" applyAlignment="1" applyProtection="1">
      <alignment horizontal="center" vertical="center"/>
      <protection locked="0"/>
    </xf>
    <xf numFmtId="49" fontId="28" fillId="0" borderId="0" xfId="0" applyNumberFormat="1" applyFont="1" applyAlignment="1" applyProtection="1">
      <alignment horizontal="center" vertical="center"/>
      <protection locked="0"/>
    </xf>
    <xf numFmtId="0" fontId="36" fillId="18" borderId="27" xfId="134" applyFont="1" applyFill="1" applyBorder="1" applyAlignment="1" applyProtection="1">
      <alignment horizontal="center" vertical="center" wrapText="1"/>
      <protection locked="0"/>
    </xf>
    <xf numFmtId="0" fontId="36" fillId="18" borderId="50" xfId="134" applyFont="1" applyFill="1" applyBorder="1" applyAlignment="1" applyProtection="1">
      <alignment horizontal="center" vertical="center" wrapText="1"/>
      <protection locked="0"/>
    </xf>
    <xf numFmtId="0" fontId="36" fillId="18" borderId="25" xfId="134" applyFont="1" applyFill="1" applyBorder="1" applyAlignment="1" applyProtection="1">
      <alignment horizontal="center" vertical="center" wrapText="1"/>
      <protection locked="0"/>
    </xf>
    <xf numFmtId="14" fontId="36" fillId="0" borderId="14" xfId="134" applyNumberFormat="1" applyFont="1" applyBorder="1" applyAlignment="1" applyProtection="1">
      <alignment horizontal="center" vertical="center"/>
      <protection locked="0"/>
    </xf>
    <xf numFmtId="0" fontId="36" fillId="18" borderId="10" xfId="134" applyFont="1" applyFill="1" applyBorder="1" applyAlignment="1">
      <alignment horizontal="center"/>
    </xf>
    <xf numFmtId="0" fontId="37" fillId="18" borderId="48" xfId="134" applyFont="1" applyFill="1" applyBorder="1" applyAlignment="1" applyProtection="1">
      <alignment horizontal="left" vertical="top"/>
      <protection locked="0"/>
    </xf>
    <xf numFmtId="0" fontId="37" fillId="18" borderId="46" xfId="134" applyFont="1" applyFill="1" applyBorder="1" applyAlignment="1" applyProtection="1">
      <alignment horizontal="left" vertical="top"/>
      <protection locked="0"/>
    </xf>
    <xf numFmtId="0" fontId="37" fillId="18" borderId="49" xfId="134" applyFont="1" applyFill="1" applyBorder="1" applyAlignment="1" applyProtection="1">
      <alignment horizontal="left" vertical="top"/>
      <protection locked="0"/>
    </xf>
    <xf numFmtId="0" fontId="37" fillId="18" borderId="18" xfId="134" applyFont="1" applyFill="1" applyBorder="1" applyAlignment="1" applyProtection="1">
      <alignment horizontal="left" vertical="top"/>
      <protection locked="0"/>
    </xf>
    <xf numFmtId="0" fontId="37" fillId="18" borderId="0" xfId="134" applyFont="1" applyFill="1" applyAlignment="1" applyProtection="1">
      <alignment horizontal="left" vertical="top"/>
      <protection locked="0"/>
    </xf>
    <xf numFmtId="0" fontId="37" fillId="18" borderId="19" xfId="134" applyFont="1" applyFill="1" applyBorder="1" applyAlignment="1" applyProtection="1">
      <alignment horizontal="left" vertical="top"/>
      <protection locked="0"/>
    </xf>
    <xf numFmtId="0" fontId="37" fillId="18" borderId="20" xfId="134" applyFont="1" applyFill="1" applyBorder="1" applyAlignment="1" applyProtection="1">
      <alignment horizontal="left" vertical="top"/>
      <protection locked="0"/>
    </xf>
    <xf numFmtId="0" fontId="37" fillId="18" borderId="21" xfId="134" applyFont="1" applyFill="1" applyBorder="1" applyAlignment="1" applyProtection="1">
      <alignment horizontal="left" vertical="top"/>
      <protection locked="0"/>
    </xf>
    <xf numFmtId="0" fontId="37" fillId="18" borderId="22" xfId="134" applyFont="1" applyFill="1" applyBorder="1" applyAlignment="1" applyProtection="1">
      <alignment horizontal="left" vertical="top"/>
      <protection locked="0"/>
    </xf>
    <xf numFmtId="0" fontId="36" fillId="18" borderId="10" xfId="134" applyFont="1" applyFill="1" applyBorder="1" applyAlignment="1" applyProtection="1">
      <alignment horizontal="center" wrapText="1"/>
      <protection locked="0"/>
    </xf>
    <xf numFmtId="0" fontId="33" fillId="0" borderId="48" xfId="0" applyFont="1" applyBorder="1" applyAlignment="1">
      <alignment horizontal="center"/>
    </xf>
    <xf numFmtId="0" fontId="33" fillId="0" borderId="46" xfId="0" applyFont="1" applyBorder="1" applyAlignment="1">
      <alignment horizontal="center"/>
    </xf>
    <xf numFmtId="0" fontId="33" fillId="0" borderId="49" xfId="0" applyFont="1" applyBorder="1" applyAlignment="1">
      <alignment horizontal="center"/>
    </xf>
  </cellXfs>
  <cellStyles count="139">
    <cellStyle name="20% - Accent1" xfId="1" builtinId="30" customBuiltin="1"/>
    <cellStyle name="20% - Accent1 2" xfId="64" xr:uid="{00000000-0005-0000-0000-000001000000}"/>
    <cellStyle name="20% - Accent2" xfId="2" builtinId="34" customBuiltin="1"/>
    <cellStyle name="20% - Accent2 2" xfId="65" xr:uid="{00000000-0005-0000-0000-000003000000}"/>
    <cellStyle name="20% - Accent3" xfId="3" builtinId="38" customBuiltin="1"/>
    <cellStyle name="20% - Accent3 2" xfId="66" xr:uid="{00000000-0005-0000-0000-000005000000}"/>
    <cellStyle name="20% - Accent4" xfId="4" builtinId="42" customBuiltin="1"/>
    <cellStyle name="20% - Accent4 2" xfId="67" xr:uid="{00000000-0005-0000-0000-000007000000}"/>
    <cellStyle name="20% - Accent5" xfId="5" builtinId="46" customBuiltin="1"/>
    <cellStyle name="20% - Accent5 2" xfId="68" xr:uid="{00000000-0005-0000-0000-000009000000}"/>
    <cellStyle name="20% - Accent6" xfId="6" builtinId="50" customBuiltin="1"/>
    <cellStyle name="20% - Accent6 2" xfId="69" xr:uid="{00000000-0005-0000-0000-00000B000000}"/>
    <cellStyle name="40% - Accent1" xfId="7" builtinId="31" customBuiltin="1"/>
    <cellStyle name="40% - Accent1 2" xfId="70" xr:uid="{00000000-0005-0000-0000-00000D000000}"/>
    <cellStyle name="40% - Accent2" xfId="8" builtinId="35" customBuiltin="1"/>
    <cellStyle name="40% - Accent2 2" xfId="71" xr:uid="{00000000-0005-0000-0000-00000F000000}"/>
    <cellStyle name="40% - Accent3" xfId="9" builtinId="39" customBuiltin="1"/>
    <cellStyle name="40% - Accent3 2" xfId="72" xr:uid="{00000000-0005-0000-0000-000011000000}"/>
    <cellStyle name="40% - Accent4" xfId="10" builtinId="43" customBuiltin="1"/>
    <cellStyle name="40% - Accent4 2" xfId="73" xr:uid="{00000000-0005-0000-0000-000013000000}"/>
    <cellStyle name="40% - Accent5" xfId="11" builtinId="47" customBuiltin="1"/>
    <cellStyle name="40% - Accent5 2" xfId="74" xr:uid="{00000000-0005-0000-0000-000015000000}"/>
    <cellStyle name="40% - Accent6" xfId="12" builtinId="51" customBuiltin="1"/>
    <cellStyle name="40% - Accent6 2" xfId="75" xr:uid="{00000000-0005-0000-0000-000017000000}"/>
    <cellStyle name="60% - Accent1" xfId="13" builtinId="32" customBuiltin="1"/>
    <cellStyle name="60% - Accent1 2" xfId="76" xr:uid="{00000000-0005-0000-0000-000019000000}"/>
    <cellStyle name="60% - Accent2" xfId="14" builtinId="36" customBuiltin="1"/>
    <cellStyle name="60% - Accent2 2" xfId="77" xr:uid="{00000000-0005-0000-0000-00001B000000}"/>
    <cellStyle name="60% - Accent3" xfId="15" builtinId="40" customBuiltin="1"/>
    <cellStyle name="60% - Accent3 2" xfId="78" xr:uid="{00000000-0005-0000-0000-00001D000000}"/>
    <cellStyle name="60% - Accent4" xfId="16" builtinId="44" customBuiltin="1"/>
    <cellStyle name="60% - Accent4 2" xfId="79" xr:uid="{00000000-0005-0000-0000-00001F000000}"/>
    <cellStyle name="60% - Accent5" xfId="17" builtinId="48" customBuiltin="1"/>
    <cellStyle name="60% - Accent5 2" xfId="80" xr:uid="{00000000-0005-0000-0000-000021000000}"/>
    <cellStyle name="60% - Accent6" xfId="18" builtinId="52" customBuiltin="1"/>
    <cellStyle name="60% - Accent6 2" xfId="81" xr:uid="{00000000-0005-0000-0000-000023000000}"/>
    <cellStyle name="Accent1" xfId="19" builtinId="29" customBuiltin="1"/>
    <cellStyle name="Accent1 2" xfId="82" xr:uid="{00000000-0005-0000-0000-000025000000}"/>
    <cellStyle name="Accent2" xfId="20" builtinId="33" customBuiltin="1"/>
    <cellStyle name="Accent2 2" xfId="83" xr:uid="{00000000-0005-0000-0000-000027000000}"/>
    <cellStyle name="Accent3" xfId="21" builtinId="37" customBuiltin="1"/>
    <cellStyle name="Accent3 2" xfId="84" xr:uid="{00000000-0005-0000-0000-000029000000}"/>
    <cellStyle name="Accent4" xfId="22" builtinId="41" customBuiltin="1"/>
    <cellStyle name="Accent4 2" xfId="85" xr:uid="{00000000-0005-0000-0000-00002B000000}"/>
    <cellStyle name="Accent5" xfId="23" builtinId="45" customBuiltin="1"/>
    <cellStyle name="Accent5 2" xfId="86" xr:uid="{00000000-0005-0000-0000-00002D000000}"/>
    <cellStyle name="Accent6" xfId="24" builtinId="49" customBuiltin="1"/>
    <cellStyle name="Accent6 2" xfId="87" xr:uid="{00000000-0005-0000-0000-00002F000000}"/>
    <cellStyle name="Bad" xfId="25" builtinId="27" customBuiltin="1"/>
    <cellStyle name="Bad 2" xfId="88" xr:uid="{00000000-0005-0000-0000-000031000000}"/>
    <cellStyle name="Calculation" xfId="26" builtinId="22" customBuiltin="1"/>
    <cellStyle name="Calculation 2" xfId="89" xr:uid="{00000000-0005-0000-0000-000033000000}"/>
    <cellStyle name="Check Cell" xfId="27" builtinId="23" customBuiltin="1"/>
    <cellStyle name="Check Cell 2" xfId="90" xr:uid="{00000000-0005-0000-0000-000035000000}"/>
    <cellStyle name="Currency 2" xfId="28" xr:uid="{00000000-0005-0000-0000-000036000000}"/>
    <cellStyle name="Currency 3" xfId="138" xr:uid="{35A63DD0-F076-4A53-8BA2-E2EE815AED27}"/>
    <cellStyle name="Explanatory Text" xfId="29" builtinId="53" customBuiltin="1"/>
    <cellStyle name="Explanatory Text 2" xfId="91" xr:uid="{00000000-0005-0000-0000-000038000000}"/>
    <cellStyle name="Good" xfId="30" builtinId="26" customBuiltin="1"/>
    <cellStyle name="Good 2" xfId="92" xr:uid="{00000000-0005-0000-0000-00003A000000}"/>
    <cellStyle name="Heading 1" xfId="31" builtinId="16" customBuiltin="1"/>
    <cellStyle name="Heading 1 2" xfId="93" xr:uid="{00000000-0005-0000-0000-00003C000000}"/>
    <cellStyle name="Heading 2" xfId="32" builtinId="17" customBuiltin="1"/>
    <cellStyle name="Heading 2 2" xfId="94" xr:uid="{00000000-0005-0000-0000-00003E000000}"/>
    <cellStyle name="Heading 3" xfId="33" builtinId="18" customBuiltin="1"/>
    <cellStyle name="Heading 3 2" xfId="95" xr:uid="{00000000-0005-0000-0000-000040000000}"/>
    <cellStyle name="Heading 4" xfId="34" builtinId="19" customBuiltin="1"/>
    <cellStyle name="Heading 4 2" xfId="96" xr:uid="{00000000-0005-0000-0000-000042000000}"/>
    <cellStyle name="Hyperlink 2" xfId="35" xr:uid="{00000000-0005-0000-0000-000044000000}"/>
    <cellStyle name="Hyperlink 2 2" xfId="97" xr:uid="{00000000-0005-0000-0000-000045000000}"/>
    <cellStyle name="Hyperlink 2 3" xfId="59" xr:uid="{00000000-0005-0000-0000-000046000000}"/>
    <cellStyle name="Hyperlink 2 4" xfId="51" xr:uid="{00000000-0005-0000-0000-000047000000}"/>
    <cellStyle name="Hyperlink 3" xfId="135" xr:uid="{C55BF7F2-A4A7-4918-9745-0E0C8CF913BD}"/>
    <cellStyle name="Input" xfId="36" builtinId="20" customBuiltin="1"/>
    <cellStyle name="Input 2" xfId="98" xr:uid="{00000000-0005-0000-0000-000049000000}"/>
    <cellStyle name="Linked Cell" xfId="37" builtinId="24" customBuiltin="1"/>
    <cellStyle name="Linked Cell 2" xfId="99" xr:uid="{00000000-0005-0000-0000-00004B000000}"/>
    <cellStyle name="Neutral" xfId="38" builtinId="28" customBuiltin="1"/>
    <cellStyle name="Neutral 2" xfId="100" xr:uid="{00000000-0005-0000-0000-00004D000000}"/>
    <cellStyle name="Normal" xfId="0" builtinId="0"/>
    <cellStyle name="Normal 10" xfId="136" xr:uid="{15AEA112-750A-4D97-8E3F-523EF146039C}"/>
    <cellStyle name="Normal 2" xfId="39" xr:uid="{00000000-0005-0000-0000-00004F000000}"/>
    <cellStyle name="Normal 2 2" xfId="53" xr:uid="{00000000-0005-0000-0000-000050000000}"/>
    <cellStyle name="Normal 2 2 2" xfId="102" xr:uid="{00000000-0005-0000-0000-000051000000}"/>
    <cellStyle name="Normal 2 3" xfId="101" xr:uid="{00000000-0005-0000-0000-000052000000}"/>
    <cellStyle name="Normal 2 3 2" xfId="113" xr:uid="{00000000-0005-0000-0000-000053000000}"/>
    <cellStyle name="Normal 2 3 2 2" xfId="129" xr:uid="{00000000-0005-0000-0000-000054000000}"/>
    <cellStyle name="Normal 2 3 3" xfId="123" xr:uid="{00000000-0005-0000-0000-000055000000}"/>
    <cellStyle name="Normal 2 3 4" xfId="119" xr:uid="{00000000-0005-0000-0000-000056000000}"/>
    <cellStyle name="Normal 2 4" xfId="109" xr:uid="{00000000-0005-0000-0000-000057000000}"/>
    <cellStyle name="Normal 2 4 2" xfId="115" xr:uid="{00000000-0005-0000-0000-000058000000}"/>
    <cellStyle name="Normal 2 4 2 2" xfId="131" xr:uid="{00000000-0005-0000-0000-000059000000}"/>
    <cellStyle name="Normal 2 4 3" xfId="125" xr:uid="{00000000-0005-0000-0000-00005A000000}"/>
    <cellStyle name="Normal 2 4 4" xfId="121" xr:uid="{00000000-0005-0000-0000-00005B000000}"/>
    <cellStyle name="Normal 2 5" xfId="60" xr:uid="{00000000-0005-0000-0000-00005C000000}"/>
    <cellStyle name="Normal 2 6" xfId="52" xr:uid="{00000000-0005-0000-0000-00005D000000}"/>
    <cellStyle name="Normal 2 6 2" xfId="127" xr:uid="{00000000-0005-0000-0000-00005E000000}"/>
    <cellStyle name="Normal 2 7" xfId="111" xr:uid="{00000000-0005-0000-0000-00005F000000}"/>
    <cellStyle name="Normal 2 8" xfId="117" xr:uid="{00000000-0005-0000-0000-000060000000}"/>
    <cellStyle name="Normal 3" xfId="40" xr:uid="{00000000-0005-0000-0000-000061000000}"/>
    <cellStyle name="Normal 4" xfId="41" xr:uid="{00000000-0005-0000-0000-000062000000}"/>
    <cellStyle name="Normal 4 2" xfId="61" xr:uid="{00000000-0005-0000-0000-000063000000}"/>
    <cellStyle name="Normal 4 3" xfId="54" xr:uid="{00000000-0005-0000-0000-000064000000}"/>
    <cellStyle name="Normal 5" xfId="42" xr:uid="{00000000-0005-0000-0000-000065000000}"/>
    <cellStyle name="Normal 5 2" xfId="62" xr:uid="{00000000-0005-0000-0000-000066000000}"/>
    <cellStyle name="Normal 5 3" xfId="55" xr:uid="{00000000-0005-0000-0000-000067000000}"/>
    <cellStyle name="Normal 6" xfId="43" xr:uid="{00000000-0005-0000-0000-000068000000}"/>
    <cellStyle name="Normal 6 2" xfId="103" xr:uid="{00000000-0005-0000-0000-000069000000}"/>
    <cellStyle name="Normal 6 2 2" xfId="114" xr:uid="{00000000-0005-0000-0000-00006A000000}"/>
    <cellStyle name="Normal 6 2 2 2" xfId="130" xr:uid="{00000000-0005-0000-0000-00006B000000}"/>
    <cellStyle name="Normal 6 2 3" xfId="124" xr:uid="{00000000-0005-0000-0000-00006C000000}"/>
    <cellStyle name="Normal 6 2 4" xfId="120" xr:uid="{00000000-0005-0000-0000-00006D000000}"/>
    <cellStyle name="Normal 6 3" xfId="110" xr:uid="{00000000-0005-0000-0000-00006E000000}"/>
    <cellStyle name="Normal 6 3 2" xfId="116" xr:uid="{00000000-0005-0000-0000-00006F000000}"/>
    <cellStyle name="Normal 6 3 2 2" xfId="132" xr:uid="{00000000-0005-0000-0000-000070000000}"/>
    <cellStyle name="Normal 6 3 3" xfId="126" xr:uid="{00000000-0005-0000-0000-000071000000}"/>
    <cellStyle name="Normal 6 3 4" xfId="122" xr:uid="{00000000-0005-0000-0000-000072000000}"/>
    <cellStyle name="Normal 6 4" xfId="58" xr:uid="{00000000-0005-0000-0000-000073000000}"/>
    <cellStyle name="Normal 6 5" xfId="56" xr:uid="{00000000-0005-0000-0000-000074000000}"/>
    <cellStyle name="Normal 6 5 2" xfId="128" xr:uid="{00000000-0005-0000-0000-000075000000}"/>
    <cellStyle name="Normal 6 6" xfId="112" xr:uid="{00000000-0005-0000-0000-000076000000}"/>
    <cellStyle name="Normal 6 7" xfId="118" xr:uid="{00000000-0005-0000-0000-000077000000}"/>
    <cellStyle name="Normal 7" xfId="50" xr:uid="{00000000-0005-0000-0000-000078000000}"/>
    <cellStyle name="Normal 8" xfId="133" xr:uid="{00000000-0005-0000-0000-000079000000}"/>
    <cellStyle name="Normal 9" xfId="134" xr:uid="{189669DF-B641-485B-87B9-4851CE94F670}"/>
    <cellStyle name="Normal-Big" xfId="44" xr:uid="{00000000-0005-0000-0000-00007A000000}"/>
    <cellStyle name="Normal-Big 2" xfId="63" xr:uid="{00000000-0005-0000-0000-00007B000000}"/>
    <cellStyle name="Note" xfId="45" builtinId="10" customBuiltin="1"/>
    <cellStyle name="Note 2" xfId="104" xr:uid="{00000000-0005-0000-0000-00007D000000}"/>
    <cellStyle name="Note 3" xfId="57" xr:uid="{00000000-0005-0000-0000-00007E000000}"/>
    <cellStyle name="Output" xfId="46" builtinId="21" customBuiltin="1"/>
    <cellStyle name="Output 2" xfId="105" xr:uid="{00000000-0005-0000-0000-000080000000}"/>
    <cellStyle name="Percent 2" xfId="137" xr:uid="{559380C9-7B34-4020-AB84-664FA0313E33}"/>
    <cellStyle name="Title" xfId="47" builtinId="15" customBuiltin="1"/>
    <cellStyle name="Title 2" xfId="106" xr:uid="{00000000-0005-0000-0000-000082000000}"/>
    <cellStyle name="Total" xfId="48" builtinId="25" customBuiltin="1"/>
    <cellStyle name="Total 2" xfId="107" xr:uid="{00000000-0005-0000-0000-000084000000}"/>
    <cellStyle name="Warning Text" xfId="49" builtinId="11" customBuiltin="1"/>
    <cellStyle name="Warning Text 2" xfId="108" xr:uid="{00000000-0005-0000-0000-000086000000}"/>
  </cellStyles>
  <dxfs count="4"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mruColors>
      <color rgb="FFFF3300"/>
      <color rgb="FFF9FF01"/>
      <color rgb="FFFFFF66"/>
      <color rgb="FFFFC7CE"/>
      <color rgb="FF1CB0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</xdr:row>
      <xdr:rowOff>0</xdr:rowOff>
    </xdr:from>
    <xdr:ext cx="6096" cy="0"/>
    <xdr:sp macro="" textlink="">
      <xdr:nvSpPr>
        <xdr:cNvPr id="2" name="Shap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6275" y="3048000"/>
          <a:ext cx="6096" cy="0"/>
        </a:xfrm>
        <a:custGeom>
          <a:avLst/>
          <a:gdLst/>
          <a:ahLst/>
          <a:cxnLst/>
          <a:rect l="0" t="0" r="0" b="0"/>
          <a:pathLst>
            <a:path w="6096">
              <a:moveTo>
                <a:pt x="0" y="0"/>
              </a:moveTo>
              <a:lnTo>
                <a:pt x="6096" y="0"/>
              </a:lnTo>
            </a:path>
          </a:pathLst>
        </a:custGeom>
        <a:ln w="7366">
          <a:solidFill>
            <a:srgbClr val="000000"/>
          </a:solidFill>
          <a:prstDash val="solid"/>
        </a:ln>
      </xdr:spPr>
    </xdr:sp>
    <xdr:clientData/>
  </xdr:oneCellAnchor>
  <xdr:oneCellAnchor>
    <xdr:from>
      <xdr:col>25</xdr:col>
      <xdr:colOff>0</xdr:colOff>
      <xdr:row>20</xdr:row>
      <xdr:rowOff>0</xdr:rowOff>
    </xdr:from>
    <xdr:ext cx="6096" cy="0"/>
    <xdr:sp macro="" textlink="">
      <xdr:nvSpPr>
        <xdr:cNvPr id="3" name="Shap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258425" y="3857625"/>
          <a:ext cx="6096" cy="0"/>
        </a:xfrm>
        <a:custGeom>
          <a:avLst/>
          <a:gdLst/>
          <a:ahLst/>
          <a:cxnLst/>
          <a:rect l="0" t="0" r="0" b="0"/>
          <a:pathLst>
            <a:path w="6096">
              <a:moveTo>
                <a:pt x="0" y="0"/>
              </a:moveTo>
              <a:lnTo>
                <a:pt x="6096" y="0"/>
              </a:lnTo>
            </a:path>
          </a:pathLst>
        </a:custGeom>
        <a:ln w="7366">
          <a:solidFill>
            <a:srgbClr val="000000"/>
          </a:solidFill>
          <a:prstDash val="solid"/>
        </a:ln>
      </xdr:spPr>
    </xdr:sp>
    <xdr:clientData/>
  </xdr:oneCellAnchor>
  <xdr:twoCellAnchor>
    <xdr:from>
      <xdr:col>0</xdr:col>
      <xdr:colOff>385280</xdr:colOff>
      <xdr:row>0</xdr:row>
      <xdr:rowOff>225182</xdr:rowOff>
    </xdr:from>
    <xdr:to>
      <xdr:col>6</xdr:col>
      <xdr:colOff>53724</xdr:colOff>
      <xdr:row>3</xdr:row>
      <xdr:rowOff>133290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5280" y="225182"/>
          <a:ext cx="2269090" cy="58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19</xdr:col>
      <xdr:colOff>40565</xdr:colOff>
      <xdr:row>32</xdr:row>
      <xdr:rowOff>29319</xdr:rowOff>
    </xdr:from>
    <xdr:ext cx="697622" cy="142583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1800"/>
        <a:stretch/>
      </xdr:blipFill>
      <xdr:spPr>
        <a:xfrm>
          <a:off x="7952268" y="6012210"/>
          <a:ext cx="697622" cy="1425837"/>
        </a:xfrm>
        <a:prstGeom prst="rect">
          <a:avLst/>
        </a:prstGeom>
      </xdr:spPr>
    </xdr:pic>
    <xdr:clientData/>
  </xdr:oneCellAnchor>
  <xdr:twoCellAnchor>
    <xdr:from>
      <xdr:col>19</xdr:col>
      <xdr:colOff>41672</xdr:colOff>
      <xdr:row>41</xdr:row>
      <xdr:rowOff>56263</xdr:rowOff>
    </xdr:from>
    <xdr:to>
      <xdr:col>22</xdr:col>
      <xdr:colOff>492732</xdr:colOff>
      <xdr:row>47</xdr:row>
      <xdr:rowOff>23813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/>
      </xdr:nvGrpSpPr>
      <xdr:grpSpPr>
        <a:xfrm>
          <a:off x="8703357" y="7290982"/>
          <a:ext cx="1064656" cy="937887"/>
          <a:chOff x="8131999" y="7603152"/>
          <a:chExt cx="904052" cy="834584"/>
        </a:xfrm>
      </xdr:grpSpPr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923" t="10988" r="23792" b="69861"/>
          <a:stretch/>
        </xdr:blipFill>
        <xdr:spPr>
          <a:xfrm>
            <a:off x="8583789" y="7701373"/>
            <a:ext cx="350073" cy="736363"/>
          </a:xfrm>
          <a:prstGeom prst="rect">
            <a:avLst/>
          </a:prstGeom>
        </xdr:spPr>
      </xdr:pic>
      <xdr:pic>
        <xdr:nvPicPr>
          <xdr:cNvPr id="15" name="Pictur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849" t="50376" r="21477" b="41606"/>
          <a:stretch/>
        </xdr:blipFill>
        <xdr:spPr>
          <a:xfrm>
            <a:off x="8131999" y="7909042"/>
            <a:ext cx="468042" cy="379001"/>
          </a:xfrm>
          <a:prstGeom prst="rect">
            <a:avLst/>
          </a:prstGeom>
        </xdr:spPr>
      </xdr:pic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8253355" y="7815289"/>
            <a:ext cx="212842" cy="1900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AU" sz="800"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a:rPr>
              <a:t>a</a:t>
            </a:r>
            <a:endParaRPr lang="en-AU" sz="800"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badi" panose="020F0502020204030204" pitchFamily="34" charset="0"/>
            </a:endParaRPr>
          </a:p>
        </xdr:txBody>
      </xdr: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8429273" y="8006612"/>
            <a:ext cx="225542" cy="1900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AU" sz="800"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Abadi" panose="020F0502020204030204" pitchFamily="34" charset="0"/>
              </a:rPr>
              <a:t>b</a:t>
            </a:r>
          </a:p>
        </xdr:txBody>
      </xdr: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8667163" y="7603152"/>
            <a:ext cx="228717" cy="19958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AU" sz="800"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Abadi" panose="020F0502020204030204" pitchFamily="34" charset="0"/>
              </a:rPr>
              <a:t>c</a:t>
            </a:r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8826384" y="7976743"/>
            <a:ext cx="209667" cy="2027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n-AU" sz="800">
                <a:solidFill>
                  <a:schemeClr val="tx1">
                    <a:lumMod val="65000"/>
                    <a:lumOff val="35000"/>
                  </a:schemeClr>
                </a:solidFill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latin typeface="+mn-lt"/>
              </a:rPr>
              <a:t>d</a:t>
            </a:r>
            <a:endParaRPr lang="en-AU" sz="800">
              <a:solidFill>
                <a:schemeClr val="tx1">
                  <a:lumMod val="65000"/>
                  <a:lumOff val="3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Abadi" panose="020F0502020204030204" pitchFamily="34" charset="0"/>
            </a:endParaRPr>
          </a:p>
        </xdr:txBody>
      </xdr:sp>
    </xdr:grpSp>
    <xdr:clientData/>
  </xdr:twoCellAnchor>
  <xdr:twoCellAnchor>
    <xdr:from>
      <xdr:col>16</xdr:col>
      <xdr:colOff>45452</xdr:colOff>
      <xdr:row>37</xdr:row>
      <xdr:rowOff>23999</xdr:rowOff>
    </xdr:from>
    <xdr:to>
      <xdr:col>16</xdr:col>
      <xdr:colOff>416091</xdr:colOff>
      <xdr:row>37</xdr:row>
      <xdr:rowOff>129249</xdr:rowOff>
    </xdr:to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68A08ECF-1E46-F26E-7A51-FBB1239C65E0}"/>
            </a:ext>
          </a:extLst>
        </xdr:cNvPr>
        <xdr:cNvSpPr txBox="1"/>
      </xdr:nvSpPr>
      <xdr:spPr>
        <a:xfrm>
          <a:off x="7126538" y="6785496"/>
          <a:ext cx="370639" cy="105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16</xdr:col>
      <xdr:colOff>51342</xdr:colOff>
      <xdr:row>38</xdr:row>
      <xdr:rowOff>19171</xdr:rowOff>
    </xdr:from>
    <xdr:to>
      <xdr:col>16</xdr:col>
      <xdr:colOff>417692</xdr:colOff>
      <xdr:row>38</xdr:row>
      <xdr:rowOff>126321</xdr:rowOff>
    </xdr:to>
    <xdr:sp macro="" textlink="" fLocksText="0">
      <xdr:nvSpPr>
        <xdr:cNvPr id="47" name="TextBox 46">
          <a:extLst>
            <a:ext uri="{FF2B5EF4-FFF2-40B4-BE49-F238E27FC236}">
              <a16:creationId xmlns:a16="http://schemas.microsoft.com/office/drawing/2014/main" id="{5AB3C9CE-18A0-4796-BEF6-88FFFB91A274}"/>
            </a:ext>
          </a:extLst>
        </xdr:cNvPr>
        <xdr:cNvSpPr txBox="1"/>
      </xdr:nvSpPr>
      <xdr:spPr>
        <a:xfrm>
          <a:off x="7132428" y="6931062"/>
          <a:ext cx="366350" cy="1071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16</xdr:col>
      <xdr:colOff>45368</xdr:colOff>
      <xdr:row>39</xdr:row>
      <xdr:rowOff>16542</xdr:rowOff>
    </xdr:from>
    <xdr:to>
      <xdr:col>16</xdr:col>
      <xdr:colOff>425532</xdr:colOff>
      <xdr:row>39</xdr:row>
      <xdr:rowOff>124967</xdr:rowOff>
    </xdr:to>
    <xdr:sp macro="" textlink="" fLocksText="0">
      <xdr:nvSpPr>
        <xdr:cNvPr id="50" name="TextBox 49">
          <a:extLst>
            <a:ext uri="{FF2B5EF4-FFF2-40B4-BE49-F238E27FC236}">
              <a16:creationId xmlns:a16="http://schemas.microsoft.com/office/drawing/2014/main" id="{6FCB2564-4467-4FAC-8E6E-68BC02F9C8D0}"/>
            </a:ext>
          </a:extLst>
        </xdr:cNvPr>
        <xdr:cNvSpPr txBox="1"/>
      </xdr:nvSpPr>
      <xdr:spPr>
        <a:xfrm>
          <a:off x="7126454" y="7078828"/>
          <a:ext cx="380164" cy="108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22</xdr:col>
      <xdr:colOff>221769</xdr:colOff>
      <xdr:row>34</xdr:row>
      <xdr:rowOff>26988</xdr:rowOff>
    </xdr:from>
    <xdr:to>
      <xdr:col>22</xdr:col>
      <xdr:colOff>589819</xdr:colOff>
      <xdr:row>34</xdr:row>
      <xdr:rowOff>135413</xdr:rowOff>
    </xdr:to>
    <xdr:sp macro="" textlink="" fLocksText="0">
      <xdr:nvSpPr>
        <xdr:cNvPr id="59" name="TextBox 58">
          <a:extLst>
            <a:ext uri="{FF2B5EF4-FFF2-40B4-BE49-F238E27FC236}">
              <a16:creationId xmlns:a16="http://schemas.microsoft.com/office/drawing/2014/main" id="{43EE7362-340F-4FB4-97EF-10463B963505}"/>
            </a:ext>
          </a:extLst>
        </xdr:cNvPr>
        <xdr:cNvSpPr txBox="1"/>
      </xdr:nvSpPr>
      <xdr:spPr>
        <a:xfrm>
          <a:off x="8706539" y="6337301"/>
          <a:ext cx="368050" cy="108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22</xdr:col>
      <xdr:colOff>215211</xdr:colOff>
      <xdr:row>37</xdr:row>
      <xdr:rowOff>26904</xdr:rowOff>
    </xdr:from>
    <xdr:to>
      <xdr:col>22</xdr:col>
      <xdr:colOff>596378</xdr:colOff>
      <xdr:row>37</xdr:row>
      <xdr:rowOff>135329</xdr:rowOff>
    </xdr:to>
    <xdr:sp macro="" textlink="" fLocksText="0">
      <xdr:nvSpPr>
        <xdr:cNvPr id="60" name="TextBox 59">
          <a:extLst>
            <a:ext uri="{FF2B5EF4-FFF2-40B4-BE49-F238E27FC236}">
              <a16:creationId xmlns:a16="http://schemas.microsoft.com/office/drawing/2014/main" id="{940D9692-2147-4C2D-B279-937C6A822E47}"/>
            </a:ext>
          </a:extLst>
        </xdr:cNvPr>
        <xdr:cNvSpPr txBox="1"/>
      </xdr:nvSpPr>
      <xdr:spPr>
        <a:xfrm>
          <a:off x="8699981" y="6788401"/>
          <a:ext cx="381167" cy="108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22</xdr:col>
      <xdr:colOff>219973</xdr:colOff>
      <xdr:row>39</xdr:row>
      <xdr:rowOff>28909</xdr:rowOff>
    </xdr:from>
    <xdr:to>
      <xdr:col>22</xdr:col>
      <xdr:colOff>591615</xdr:colOff>
      <xdr:row>39</xdr:row>
      <xdr:rowOff>140509</xdr:rowOff>
    </xdr:to>
    <xdr:sp macro="" textlink="" fLocksText="0">
      <xdr:nvSpPr>
        <xdr:cNvPr id="61" name="TextBox 60">
          <a:extLst>
            <a:ext uri="{FF2B5EF4-FFF2-40B4-BE49-F238E27FC236}">
              <a16:creationId xmlns:a16="http://schemas.microsoft.com/office/drawing/2014/main" id="{7B816BBC-EE9B-4065-A0B4-43174C816219}"/>
            </a:ext>
          </a:extLst>
        </xdr:cNvPr>
        <xdr:cNvSpPr txBox="1"/>
      </xdr:nvSpPr>
      <xdr:spPr>
        <a:xfrm>
          <a:off x="8704743" y="7091195"/>
          <a:ext cx="371642" cy="111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22</xdr:col>
      <xdr:colOff>216798</xdr:colOff>
      <xdr:row>40</xdr:row>
      <xdr:rowOff>28909</xdr:rowOff>
    </xdr:from>
    <xdr:to>
      <xdr:col>22</xdr:col>
      <xdr:colOff>594790</xdr:colOff>
      <xdr:row>40</xdr:row>
      <xdr:rowOff>140509</xdr:rowOff>
    </xdr:to>
    <xdr:sp macro="" textlink="" fLocksText="0">
      <xdr:nvSpPr>
        <xdr:cNvPr id="62" name="TextBox 61">
          <a:extLst>
            <a:ext uri="{FF2B5EF4-FFF2-40B4-BE49-F238E27FC236}">
              <a16:creationId xmlns:a16="http://schemas.microsoft.com/office/drawing/2014/main" id="{1D74FCEF-18C4-41CC-8C09-88A1B7098FEE}"/>
            </a:ext>
          </a:extLst>
        </xdr:cNvPr>
        <xdr:cNvSpPr txBox="1"/>
      </xdr:nvSpPr>
      <xdr:spPr>
        <a:xfrm>
          <a:off x="8701568" y="7241590"/>
          <a:ext cx="377992" cy="111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2</xdr:col>
      <xdr:colOff>68932</xdr:colOff>
      <xdr:row>34</xdr:row>
      <xdr:rowOff>27627</xdr:rowOff>
    </xdr:from>
    <xdr:to>
      <xdr:col>2</xdr:col>
      <xdr:colOff>449096</xdr:colOff>
      <xdr:row>34</xdr:row>
      <xdr:rowOff>136052</xdr:rowOff>
    </xdr:to>
    <xdr:sp macro="" textlink="" fLocksText="0">
      <xdr:nvSpPr>
        <xdr:cNvPr id="63" name="TextBox 62">
          <a:extLst>
            <a:ext uri="{FF2B5EF4-FFF2-40B4-BE49-F238E27FC236}">
              <a16:creationId xmlns:a16="http://schemas.microsoft.com/office/drawing/2014/main" id="{9EDA42EF-BE74-456F-A2E0-55B85E2F4FF6}"/>
            </a:ext>
          </a:extLst>
        </xdr:cNvPr>
        <xdr:cNvSpPr txBox="1"/>
      </xdr:nvSpPr>
      <xdr:spPr>
        <a:xfrm>
          <a:off x="1078582" y="6361752"/>
          <a:ext cx="380164" cy="108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6</xdr:col>
      <xdr:colOff>66925</xdr:colOff>
      <xdr:row>34</xdr:row>
      <xdr:rowOff>27543</xdr:rowOff>
    </xdr:from>
    <xdr:to>
      <xdr:col>6</xdr:col>
      <xdr:colOff>426953</xdr:colOff>
      <xdr:row>34</xdr:row>
      <xdr:rowOff>145493</xdr:rowOff>
    </xdr:to>
    <xdr:sp macro="" textlink="" fLocksText="0">
      <xdr:nvSpPr>
        <xdr:cNvPr id="27655" name="TextBox 27654">
          <a:extLst>
            <a:ext uri="{FF2B5EF4-FFF2-40B4-BE49-F238E27FC236}">
              <a16:creationId xmlns:a16="http://schemas.microsoft.com/office/drawing/2014/main" id="{7AE7E5E7-804D-4DBD-83FF-1EFE9F46C5AE}"/>
            </a:ext>
          </a:extLst>
        </xdr:cNvPr>
        <xdr:cNvSpPr txBox="1"/>
      </xdr:nvSpPr>
      <xdr:spPr>
        <a:xfrm>
          <a:off x="2667250" y="6361668"/>
          <a:ext cx="360028" cy="117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0</xdr:col>
      <xdr:colOff>0</xdr:colOff>
      <xdr:row>33</xdr:row>
      <xdr:rowOff>68681</xdr:rowOff>
    </xdr:from>
    <xdr:to>
      <xdr:col>2</xdr:col>
      <xdr:colOff>179102</xdr:colOff>
      <xdr:row>34</xdr:row>
      <xdr:rowOff>29078</xdr:rowOff>
    </xdr:to>
    <xdr:sp macro="" textlink="">
      <xdr:nvSpPr>
        <xdr:cNvPr id="27656" name="TextBox 27655">
          <a:extLst>
            <a:ext uri="{FF2B5EF4-FFF2-40B4-BE49-F238E27FC236}">
              <a16:creationId xmlns:a16="http://schemas.microsoft.com/office/drawing/2014/main" id="{F64B7E48-8AF9-448C-97AC-F517C634292F}"/>
            </a:ext>
          </a:extLst>
        </xdr:cNvPr>
        <xdr:cNvSpPr txBox="1"/>
      </xdr:nvSpPr>
      <xdr:spPr>
        <a:xfrm>
          <a:off x="0" y="6209799"/>
          <a:ext cx="1188000" cy="129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Idler Supply</a:t>
          </a:r>
          <a:r>
            <a:rPr lang="en-AU" sz="1000" baseline="0"/>
            <a:t> by SRO</a:t>
          </a:r>
          <a:endParaRPr lang="en-AU" sz="1000"/>
        </a:p>
      </xdr:txBody>
    </xdr:sp>
    <xdr:clientData/>
  </xdr:twoCellAnchor>
  <xdr:twoCellAnchor>
    <xdr:from>
      <xdr:col>2</xdr:col>
      <xdr:colOff>448087</xdr:colOff>
      <xdr:row>33</xdr:row>
      <xdr:rowOff>59239</xdr:rowOff>
    </xdr:from>
    <xdr:to>
      <xdr:col>6</xdr:col>
      <xdr:colOff>221067</xdr:colOff>
      <xdr:row>34</xdr:row>
      <xdr:rowOff>13286</xdr:rowOff>
    </xdr:to>
    <xdr:sp macro="" textlink="">
      <xdr:nvSpPr>
        <xdr:cNvPr id="27660" name="TextBox 27659">
          <a:extLst>
            <a:ext uri="{FF2B5EF4-FFF2-40B4-BE49-F238E27FC236}">
              <a16:creationId xmlns:a16="http://schemas.microsoft.com/office/drawing/2014/main" id="{C9BD99BA-1D53-4993-BF0F-5F4EECC6F6BF}"/>
            </a:ext>
          </a:extLst>
        </xdr:cNvPr>
        <xdr:cNvSpPr txBox="1"/>
      </xdr:nvSpPr>
      <xdr:spPr>
        <a:xfrm>
          <a:off x="1456985" y="6200357"/>
          <a:ext cx="1352125" cy="1232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Idler Supply</a:t>
          </a:r>
          <a:r>
            <a:rPr lang="en-AU" sz="1000" baseline="0"/>
            <a:t> by Other</a:t>
          </a:r>
          <a:endParaRPr lang="en-AU" sz="1000"/>
        </a:p>
      </xdr:txBody>
    </xdr:sp>
    <xdr:clientData/>
  </xdr:twoCellAnchor>
  <xdr:twoCellAnchor>
    <xdr:from>
      <xdr:col>5</xdr:col>
      <xdr:colOff>162930</xdr:colOff>
      <xdr:row>29</xdr:row>
      <xdr:rowOff>43949</xdr:rowOff>
    </xdr:from>
    <xdr:to>
      <xdr:col>5</xdr:col>
      <xdr:colOff>540080</xdr:colOff>
      <xdr:row>29</xdr:row>
      <xdr:rowOff>152374</xdr:rowOff>
    </xdr:to>
    <xdr:sp macro="" textlink="" fLocksText="0">
      <xdr:nvSpPr>
        <xdr:cNvPr id="27666" name="TextBox 27665">
          <a:extLst>
            <a:ext uri="{FF2B5EF4-FFF2-40B4-BE49-F238E27FC236}">
              <a16:creationId xmlns:a16="http://schemas.microsoft.com/office/drawing/2014/main" id="{2C8F1644-FD86-4496-BCAA-2102899AE5A4}"/>
            </a:ext>
          </a:extLst>
        </xdr:cNvPr>
        <xdr:cNvSpPr txBox="1"/>
      </xdr:nvSpPr>
      <xdr:spPr>
        <a:xfrm>
          <a:off x="2067930" y="5583488"/>
          <a:ext cx="377150" cy="108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9</xdr:col>
      <xdr:colOff>59407</xdr:colOff>
      <xdr:row>28</xdr:row>
      <xdr:rowOff>40917</xdr:rowOff>
    </xdr:from>
    <xdr:to>
      <xdr:col>9</xdr:col>
      <xdr:colOff>439732</xdr:colOff>
      <xdr:row>28</xdr:row>
      <xdr:rowOff>162042</xdr:rowOff>
    </xdr:to>
    <xdr:sp macro="" textlink="" fLocksText="0">
      <xdr:nvSpPr>
        <xdr:cNvPr id="27668" name="TextBox 27667">
          <a:extLst>
            <a:ext uri="{FF2B5EF4-FFF2-40B4-BE49-F238E27FC236}">
              <a16:creationId xmlns:a16="http://schemas.microsoft.com/office/drawing/2014/main" id="{053B231E-03A4-49A5-947C-95DFE4CA52BA}"/>
            </a:ext>
          </a:extLst>
        </xdr:cNvPr>
        <xdr:cNvSpPr txBox="1"/>
      </xdr:nvSpPr>
      <xdr:spPr>
        <a:xfrm>
          <a:off x="3850608" y="5392463"/>
          <a:ext cx="380325" cy="1211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6</xdr:col>
      <xdr:colOff>59574</xdr:colOff>
      <xdr:row>28</xdr:row>
      <xdr:rowOff>36238</xdr:rowOff>
    </xdr:from>
    <xdr:to>
      <xdr:col>6</xdr:col>
      <xdr:colOff>420688</xdr:colOff>
      <xdr:row>28</xdr:row>
      <xdr:rowOff>147838</xdr:rowOff>
    </xdr:to>
    <xdr:sp macro="" textlink="" fLocksText="0">
      <xdr:nvSpPr>
        <xdr:cNvPr id="27669" name="TextBox 27668">
          <a:extLst>
            <a:ext uri="{FF2B5EF4-FFF2-40B4-BE49-F238E27FC236}">
              <a16:creationId xmlns:a16="http://schemas.microsoft.com/office/drawing/2014/main" id="{55F3B2CC-BB05-4C9E-854D-A6009EABD6C8}"/>
            </a:ext>
          </a:extLst>
        </xdr:cNvPr>
        <xdr:cNvSpPr txBox="1"/>
      </xdr:nvSpPr>
      <xdr:spPr>
        <a:xfrm>
          <a:off x="2647617" y="5387784"/>
          <a:ext cx="361114" cy="111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8</xdr:col>
      <xdr:colOff>37767</xdr:colOff>
      <xdr:row>21</xdr:row>
      <xdr:rowOff>40701</xdr:rowOff>
    </xdr:from>
    <xdr:to>
      <xdr:col>8</xdr:col>
      <xdr:colOff>411581</xdr:colOff>
      <xdr:row>21</xdr:row>
      <xdr:rowOff>152301</xdr:rowOff>
    </xdr:to>
    <xdr:sp macro="" textlink="" fLocksText="0">
      <xdr:nvSpPr>
        <xdr:cNvPr id="27670" name="TextBox 27669">
          <a:extLst>
            <a:ext uri="{FF2B5EF4-FFF2-40B4-BE49-F238E27FC236}">
              <a16:creationId xmlns:a16="http://schemas.microsoft.com/office/drawing/2014/main" id="{E0ABD1BC-A258-4C57-979C-25FAC5A032F7}"/>
            </a:ext>
            <a:ext uri="{147F2762-F138-4A5C-976F-8EAC2B608ADB}">
              <a16:predDERef xmlns:a16="http://schemas.microsoft.com/office/drawing/2014/main" pred="{55F3B2CC-BB05-4C9E-854D-A6009EABD6C8}"/>
            </a:ext>
          </a:extLst>
        </xdr:cNvPr>
        <xdr:cNvSpPr txBox="1"/>
      </xdr:nvSpPr>
      <xdr:spPr>
        <a:xfrm>
          <a:off x="3352718" y="4082560"/>
          <a:ext cx="373814" cy="111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endParaRPr lang="en-US" sz="900" b="0" i="0" u="none" strike="noStrike">
            <a:solidFill>
              <a:schemeClr val="dk1"/>
            </a:solidFill>
            <a:latin typeface="+mn-lt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163013</xdr:colOff>
      <xdr:row>21</xdr:row>
      <xdr:rowOff>49168</xdr:rowOff>
    </xdr:from>
    <xdr:to>
      <xdr:col>5</xdr:col>
      <xdr:colOff>520952</xdr:colOff>
      <xdr:row>21</xdr:row>
      <xdr:rowOff>143835</xdr:rowOff>
    </xdr:to>
    <xdr:sp macro="" textlink="" fLocksText="0">
      <xdr:nvSpPr>
        <xdr:cNvPr id="27671" name="TextBox 27670">
          <a:extLst>
            <a:ext uri="{FF2B5EF4-FFF2-40B4-BE49-F238E27FC236}">
              <a16:creationId xmlns:a16="http://schemas.microsoft.com/office/drawing/2014/main" id="{849AC55C-E38F-462F-BDEF-2FA113A65B46}"/>
            </a:ext>
          </a:extLst>
        </xdr:cNvPr>
        <xdr:cNvSpPr txBox="1"/>
      </xdr:nvSpPr>
      <xdr:spPr>
        <a:xfrm>
          <a:off x="2068013" y="4091027"/>
          <a:ext cx="357939" cy="9466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2</xdr:col>
      <xdr:colOff>50216</xdr:colOff>
      <xdr:row>23</xdr:row>
      <xdr:rowOff>47037</xdr:rowOff>
    </xdr:from>
    <xdr:to>
      <xdr:col>2</xdr:col>
      <xdr:colOff>427366</xdr:colOff>
      <xdr:row>23</xdr:row>
      <xdr:rowOff>158637</xdr:rowOff>
    </xdr:to>
    <xdr:sp macro="" textlink="" fLocksText="0">
      <xdr:nvSpPr>
        <xdr:cNvPr id="27674" name="TextBox 27673">
          <a:extLst>
            <a:ext uri="{FF2B5EF4-FFF2-40B4-BE49-F238E27FC236}">
              <a16:creationId xmlns:a16="http://schemas.microsoft.com/office/drawing/2014/main" id="{F3F4F10F-8DC2-46E6-B71C-1BF432EDE01F}"/>
            </a:ext>
          </a:extLst>
        </xdr:cNvPr>
        <xdr:cNvSpPr txBox="1"/>
      </xdr:nvSpPr>
      <xdr:spPr>
        <a:xfrm>
          <a:off x="1059114" y="4464882"/>
          <a:ext cx="377150" cy="111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5</xdr:col>
      <xdr:colOff>421942</xdr:colOff>
      <xdr:row>20</xdr:row>
      <xdr:rowOff>143625</xdr:rowOff>
    </xdr:from>
    <xdr:to>
      <xdr:col>8</xdr:col>
      <xdr:colOff>153547</xdr:colOff>
      <xdr:row>21</xdr:row>
      <xdr:rowOff>85223</xdr:rowOff>
    </xdr:to>
    <xdr:sp macro="" textlink="">
      <xdr:nvSpPr>
        <xdr:cNvPr id="27677" name="TextBox 27676">
          <a:extLst>
            <a:ext uri="{FF2B5EF4-FFF2-40B4-BE49-F238E27FC236}">
              <a16:creationId xmlns:a16="http://schemas.microsoft.com/office/drawing/2014/main" id="{3BF3DF0F-AD5B-473F-87B9-DC10D1B50FB2}"/>
            </a:ext>
          </a:extLst>
        </xdr:cNvPr>
        <xdr:cNvSpPr txBox="1"/>
      </xdr:nvSpPr>
      <xdr:spPr>
        <a:xfrm>
          <a:off x="2326942" y="3997490"/>
          <a:ext cx="1141556" cy="129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Stainless</a:t>
          </a:r>
          <a:r>
            <a:rPr lang="en-AU" sz="1000" baseline="0"/>
            <a:t> Steel</a:t>
          </a:r>
          <a:endParaRPr lang="en-AU" sz="1000"/>
        </a:p>
      </xdr:txBody>
    </xdr:sp>
    <xdr:clientData/>
  </xdr:twoCellAnchor>
  <xdr:twoCellAnchor>
    <xdr:from>
      <xdr:col>0</xdr:col>
      <xdr:colOff>115210</xdr:colOff>
      <xdr:row>20</xdr:row>
      <xdr:rowOff>146800</xdr:rowOff>
    </xdr:from>
    <xdr:to>
      <xdr:col>5</xdr:col>
      <xdr:colOff>183860</xdr:colOff>
      <xdr:row>21</xdr:row>
      <xdr:rowOff>82048</xdr:rowOff>
    </xdr:to>
    <xdr:sp macro="" textlink="">
      <xdr:nvSpPr>
        <xdr:cNvPr id="27678" name="TextBox 27677">
          <a:extLst>
            <a:ext uri="{FF2B5EF4-FFF2-40B4-BE49-F238E27FC236}">
              <a16:creationId xmlns:a16="http://schemas.microsoft.com/office/drawing/2014/main" id="{69B901D4-57D1-48C8-931F-3439B7EF6688}"/>
            </a:ext>
          </a:extLst>
        </xdr:cNvPr>
        <xdr:cNvSpPr txBox="1"/>
      </xdr:nvSpPr>
      <xdr:spPr>
        <a:xfrm>
          <a:off x="115210" y="4000665"/>
          <a:ext cx="1973650" cy="1232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Standard</a:t>
          </a:r>
          <a:r>
            <a:rPr lang="en-AU" sz="1000" baseline="0"/>
            <a:t> - Mild Steel Galvanised</a:t>
          </a:r>
          <a:endParaRPr lang="en-AU" sz="1000"/>
        </a:p>
      </xdr:txBody>
    </xdr:sp>
    <xdr:clientData/>
  </xdr:twoCellAnchor>
  <xdr:twoCellAnchor>
    <xdr:from>
      <xdr:col>3</xdr:col>
      <xdr:colOff>217701</xdr:colOff>
      <xdr:row>28</xdr:row>
      <xdr:rowOff>40824</xdr:rowOff>
    </xdr:from>
    <xdr:to>
      <xdr:col>6</xdr:col>
      <xdr:colOff>101984</xdr:colOff>
      <xdr:row>28</xdr:row>
      <xdr:rowOff>141841</xdr:rowOff>
    </xdr:to>
    <xdr:sp macro="" textlink="">
      <xdr:nvSpPr>
        <xdr:cNvPr id="27679" name="TextBox 27678">
          <a:extLst>
            <a:ext uri="{FF2B5EF4-FFF2-40B4-BE49-F238E27FC236}">
              <a16:creationId xmlns:a16="http://schemas.microsoft.com/office/drawing/2014/main" id="{7F78AB7E-12F2-482B-BAC7-765B94C1DBFB}"/>
            </a:ext>
          </a:extLst>
        </xdr:cNvPr>
        <xdr:cNvSpPr txBox="1"/>
      </xdr:nvSpPr>
      <xdr:spPr>
        <a:xfrm>
          <a:off x="1700476" y="5386793"/>
          <a:ext cx="1008000" cy="101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Non</a:t>
          </a:r>
          <a:r>
            <a:rPr lang="en-AU" sz="1000" baseline="0"/>
            <a:t>-Hazardous</a:t>
          </a:r>
          <a:endParaRPr lang="en-AU" sz="1000"/>
        </a:p>
      </xdr:txBody>
    </xdr:sp>
    <xdr:clientData/>
  </xdr:twoCellAnchor>
  <xdr:twoCellAnchor>
    <xdr:from>
      <xdr:col>7</xdr:col>
      <xdr:colOff>54059</xdr:colOff>
      <xdr:row>28</xdr:row>
      <xdr:rowOff>37750</xdr:rowOff>
    </xdr:from>
    <xdr:to>
      <xdr:col>9</xdr:col>
      <xdr:colOff>111891</xdr:colOff>
      <xdr:row>28</xdr:row>
      <xdr:rowOff>166509</xdr:rowOff>
    </xdr:to>
    <xdr:sp macro="" textlink="">
      <xdr:nvSpPr>
        <xdr:cNvPr id="27680" name="TextBox 27679">
          <a:extLst>
            <a:ext uri="{FF2B5EF4-FFF2-40B4-BE49-F238E27FC236}">
              <a16:creationId xmlns:a16="http://schemas.microsoft.com/office/drawing/2014/main" id="{75198EC6-8AFF-4265-B4C3-C48FCD806AEC}"/>
            </a:ext>
          </a:extLst>
        </xdr:cNvPr>
        <xdr:cNvSpPr txBox="1"/>
      </xdr:nvSpPr>
      <xdr:spPr>
        <a:xfrm>
          <a:off x="3169216" y="5383719"/>
          <a:ext cx="756000" cy="1287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Hazardous</a:t>
          </a:r>
          <a:r>
            <a:rPr lang="en-AU" sz="1000" baseline="0"/>
            <a:t> </a:t>
          </a:r>
          <a:endParaRPr lang="en-AU" sz="1000"/>
        </a:p>
      </xdr:txBody>
    </xdr:sp>
    <xdr:clientData/>
  </xdr:twoCellAnchor>
  <xdr:twoCellAnchor>
    <xdr:from>
      <xdr:col>15</xdr:col>
      <xdr:colOff>86727</xdr:colOff>
      <xdr:row>37</xdr:row>
      <xdr:rowOff>10240</xdr:rowOff>
    </xdr:from>
    <xdr:to>
      <xdr:col>15</xdr:col>
      <xdr:colOff>551552</xdr:colOff>
      <xdr:row>37</xdr:row>
      <xdr:rowOff>144128</xdr:rowOff>
    </xdr:to>
    <xdr:sp macro="" textlink="">
      <xdr:nvSpPr>
        <xdr:cNvPr id="27684" name="TextBox 27683">
          <a:extLst>
            <a:ext uri="{FF2B5EF4-FFF2-40B4-BE49-F238E27FC236}">
              <a16:creationId xmlns:a16="http://schemas.microsoft.com/office/drawing/2014/main" id="{764C70B4-1004-49BD-88A0-EC444DA5C903}"/>
            </a:ext>
          </a:extLst>
        </xdr:cNvPr>
        <xdr:cNvSpPr txBox="1"/>
      </xdr:nvSpPr>
      <xdr:spPr>
        <a:xfrm>
          <a:off x="6453438" y="6771737"/>
          <a:ext cx="464825" cy="1338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Right</a:t>
          </a:r>
        </a:p>
      </xdr:txBody>
    </xdr:sp>
    <xdr:clientData/>
  </xdr:twoCellAnchor>
  <xdr:twoCellAnchor>
    <xdr:from>
      <xdr:col>15</xdr:col>
      <xdr:colOff>86727</xdr:colOff>
      <xdr:row>38</xdr:row>
      <xdr:rowOff>7251</xdr:rowOff>
    </xdr:from>
    <xdr:to>
      <xdr:col>15</xdr:col>
      <xdr:colOff>545202</xdr:colOff>
      <xdr:row>38</xdr:row>
      <xdr:rowOff>111443</xdr:rowOff>
    </xdr:to>
    <xdr:sp macro="" textlink="">
      <xdr:nvSpPr>
        <xdr:cNvPr id="27685" name="TextBox 27684">
          <a:extLst>
            <a:ext uri="{FF2B5EF4-FFF2-40B4-BE49-F238E27FC236}">
              <a16:creationId xmlns:a16="http://schemas.microsoft.com/office/drawing/2014/main" id="{5175AF11-2A03-4630-8D01-BA1B01C35271}"/>
            </a:ext>
          </a:extLst>
        </xdr:cNvPr>
        <xdr:cNvSpPr txBox="1"/>
      </xdr:nvSpPr>
      <xdr:spPr>
        <a:xfrm>
          <a:off x="6453438" y="6919142"/>
          <a:ext cx="458475" cy="1041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Left</a:t>
          </a:r>
        </a:p>
      </xdr:txBody>
    </xdr:sp>
    <xdr:clientData/>
  </xdr:twoCellAnchor>
  <xdr:twoCellAnchor>
    <xdr:from>
      <xdr:col>15</xdr:col>
      <xdr:colOff>96168</xdr:colOff>
      <xdr:row>39</xdr:row>
      <xdr:rowOff>884</xdr:rowOff>
    </xdr:from>
    <xdr:to>
      <xdr:col>15</xdr:col>
      <xdr:colOff>554643</xdr:colOff>
      <xdr:row>39</xdr:row>
      <xdr:rowOff>117776</xdr:rowOff>
    </xdr:to>
    <xdr:sp macro="" textlink="">
      <xdr:nvSpPr>
        <xdr:cNvPr id="27686" name="TextBox 27685">
          <a:extLst>
            <a:ext uri="{FF2B5EF4-FFF2-40B4-BE49-F238E27FC236}">
              <a16:creationId xmlns:a16="http://schemas.microsoft.com/office/drawing/2014/main" id="{4756E07A-6E5D-4389-B4CE-CFDB0590CFBB}"/>
            </a:ext>
          </a:extLst>
        </xdr:cNvPr>
        <xdr:cNvSpPr txBox="1"/>
      </xdr:nvSpPr>
      <xdr:spPr>
        <a:xfrm>
          <a:off x="6462879" y="7063170"/>
          <a:ext cx="458475" cy="1168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Dual</a:t>
          </a:r>
        </a:p>
      </xdr:txBody>
    </xdr:sp>
    <xdr:clientData/>
  </xdr:twoCellAnchor>
  <xdr:twoCellAnchor>
    <xdr:from>
      <xdr:col>13</xdr:col>
      <xdr:colOff>139301</xdr:colOff>
      <xdr:row>51</xdr:row>
      <xdr:rowOff>30771</xdr:rowOff>
    </xdr:from>
    <xdr:to>
      <xdr:col>15</xdr:col>
      <xdr:colOff>92930</xdr:colOff>
      <xdr:row>51</xdr:row>
      <xdr:rowOff>160490</xdr:rowOff>
    </xdr:to>
    <xdr:sp macro="" textlink="">
      <xdr:nvSpPr>
        <xdr:cNvPr id="27687" name="TextBox 27686">
          <a:extLst>
            <a:ext uri="{FF2B5EF4-FFF2-40B4-BE49-F238E27FC236}">
              <a16:creationId xmlns:a16="http://schemas.microsoft.com/office/drawing/2014/main" id="{DBC6475E-8E84-4713-B98D-F0DB9B3C4650}"/>
            </a:ext>
          </a:extLst>
        </xdr:cNvPr>
        <xdr:cNvSpPr txBox="1"/>
      </xdr:nvSpPr>
      <xdr:spPr>
        <a:xfrm>
          <a:off x="5638202" y="9116923"/>
          <a:ext cx="828000" cy="129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Field Mount</a:t>
          </a:r>
        </a:p>
      </xdr:txBody>
    </xdr:sp>
    <xdr:clientData/>
  </xdr:twoCellAnchor>
  <xdr:twoCellAnchor>
    <xdr:from>
      <xdr:col>15</xdr:col>
      <xdr:colOff>51804</xdr:colOff>
      <xdr:row>51</xdr:row>
      <xdr:rowOff>31325</xdr:rowOff>
    </xdr:from>
    <xdr:to>
      <xdr:col>15</xdr:col>
      <xdr:colOff>412918</xdr:colOff>
      <xdr:row>51</xdr:row>
      <xdr:rowOff>139750</xdr:rowOff>
    </xdr:to>
    <xdr:sp macro="" textlink="" fLocksText="0">
      <xdr:nvSpPr>
        <xdr:cNvPr id="27689" name="TextBox 27688">
          <a:extLst>
            <a:ext uri="{FF2B5EF4-FFF2-40B4-BE49-F238E27FC236}">
              <a16:creationId xmlns:a16="http://schemas.microsoft.com/office/drawing/2014/main" id="{5704B759-543F-47F0-BDCB-014F030451B8}"/>
            </a:ext>
          </a:extLst>
        </xdr:cNvPr>
        <xdr:cNvSpPr txBox="1"/>
      </xdr:nvSpPr>
      <xdr:spPr>
        <a:xfrm>
          <a:off x="6418515" y="9086341"/>
          <a:ext cx="361114" cy="108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16</xdr:col>
      <xdr:colOff>2844</xdr:colOff>
      <xdr:row>51</xdr:row>
      <xdr:rowOff>6660</xdr:rowOff>
    </xdr:from>
    <xdr:to>
      <xdr:col>19</xdr:col>
      <xdr:colOff>29491</xdr:colOff>
      <xdr:row>51</xdr:row>
      <xdr:rowOff>155130</xdr:rowOff>
    </xdr:to>
    <xdr:sp macro="" textlink="">
      <xdr:nvSpPr>
        <xdr:cNvPr id="27690" name="TextBox 27689">
          <a:extLst>
            <a:ext uri="{FF2B5EF4-FFF2-40B4-BE49-F238E27FC236}">
              <a16:creationId xmlns:a16="http://schemas.microsoft.com/office/drawing/2014/main" id="{CA6F5089-4F66-4529-B412-3C3FF7B5CF66}"/>
            </a:ext>
          </a:extLst>
        </xdr:cNvPr>
        <xdr:cNvSpPr txBox="1"/>
      </xdr:nvSpPr>
      <xdr:spPr>
        <a:xfrm>
          <a:off x="7099218" y="9107773"/>
          <a:ext cx="854475" cy="148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AU" sz="1000"/>
            <a:t>Panel Mount</a:t>
          </a:r>
        </a:p>
      </xdr:txBody>
    </xdr:sp>
    <xdr:clientData/>
  </xdr:twoCellAnchor>
  <xdr:twoCellAnchor>
    <xdr:from>
      <xdr:col>19</xdr:col>
      <xdr:colOff>46198</xdr:colOff>
      <xdr:row>51</xdr:row>
      <xdr:rowOff>28003</xdr:rowOff>
    </xdr:from>
    <xdr:to>
      <xdr:col>21</xdr:col>
      <xdr:colOff>36896</xdr:colOff>
      <xdr:row>51</xdr:row>
      <xdr:rowOff>142353</xdr:rowOff>
    </xdr:to>
    <xdr:sp macro="" textlink="" fLocksText="0">
      <xdr:nvSpPr>
        <xdr:cNvPr id="27691" name="TextBox 27690">
          <a:extLst>
            <a:ext uri="{FF2B5EF4-FFF2-40B4-BE49-F238E27FC236}">
              <a16:creationId xmlns:a16="http://schemas.microsoft.com/office/drawing/2014/main" id="{9F678C84-2E51-492A-AE09-9573E6BB45AC}"/>
            </a:ext>
          </a:extLst>
        </xdr:cNvPr>
        <xdr:cNvSpPr txBox="1"/>
      </xdr:nvSpPr>
      <xdr:spPr>
        <a:xfrm>
          <a:off x="7970400" y="9129116"/>
          <a:ext cx="389650" cy="1143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13</xdr:col>
      <xdr:colOff>34364</xdr:colOff>
      <xdr:row>52</xdr:row>
      <xdr:rowOff>74498</xdr:rowOff>
    </xdr:from>
    <xdr:to>
      <xdr:col>15</xdr:col>
      <xdr:colOff>93061</xdr:colOff>
      <xdr:row>52</xdr:row>
      <xdr:rowOff>188215</xdr:rowOff>
    </xdr:to>
    <xdr:sp macro="" textlink="">
      <xdr:nvSpPr>
        <xdr:cNvPr id="27692" name="TextBox 27691">
          <a:extLst>
            <a:ext uri="{FF2B5EF4-FFF2-40B4-BE49-F238E27FC236}">
              <a16:creationId xmlns:a16="http://schemas.microsoft.com/office/drawing/2014/main" id="{73590451-5A06-4D1C-855C-2FB83867F9DF}"/>
            </a:ext>
          </a:extLst>
        </xdr:cNvPr>
        <xdr:cNvSpPr txBox="1"/>
      </xdr:nvSpPr>
      <xdr:spPr>
        <a:xfrm>
          <a:off x="5533265" y="9326880"/>
          <a:ext cx="933068" cy="113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110/240</a:t>
          </a:r>
          <a:r>
            <a:rPr lang="en-AU" sz="1000" baseline="0"/>
            <a:t> VAC</a:t>
          </a:r>
          <a:endParaRPr lang="en-AU" sz="1000"/>
        </a:p>
      </xdr:txBody>
    </xdr:sp>
    <xdr:clientData/>
  </xdr:twoCellAnchor>
  <xdr:twoCellAnchor>
    <xdr:from>
      <xdr:col>15</xdr:col>
      <xdr:colOff>58071</xdr:colOff>
      <xdr:row>52</xdr:row>
      <xdr:rowOff>72259</xdr:rowOff>
    </xdr:from>
    <xdr:to>
      <xdr:col>15</xdr:col>
      <xdr:colOff>418071</xdr:colOff>
      <xdr:row>52</xdr:row>
      <xdr:rowOff>180684</xdr:rowOff>
    </xdr:to>
    <xdr:sp macro="" textlink="" fLocksText="0">
      <xdr:nvSpPr>
        <xdr:cNvPr id="27693" name="TextBox 27692">
          <a:extLst>
            <a:ext uri="{FF2B5EF4-FFF2-40B4-BE49-F238E27FC236}">
              <a16:creationId xmlns:a16="http://schemas.microsoft.com/office/drawing/2014/main" id="{D4316674-F1A8-405A-85E0-461FD343D15B}"/>
            </a:ext>
          </a:extLst>
        </xdr:cNvPr>
        <xdr:cNvSpPr txBox="1"/>
      </xdr:nvSpPr>
      <xdr:spPr>
        <a:xfrm>
          <a:off x="6431343" y="9324641"/>
          <a:ext cx="360000" cy="1084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16</xdr:col>
      <xdr:colOff>177224</xdr:colOff>
      <xdr:row>52</xdr:row>
      <xdr:rowOff>48426</xdr:rowOff>
    </xdr:from>
    <xdr:to>
      <xdr:col>18</xdr:col>
      <xdr:colOff>111574</xdr:colOff>
      <xdr:row>52</xdr:row>
      <xdr:rowOff>186493</xdr:rowOff>
    </xdr:to>
    <xdr:sp macro="" textlink="">
      <xdr:nvSpPr>
        <xdr:cNvPr id="27694" name="TextBox 27693">
          <a:extLst>
            <a:ext uri="{FF2B5EF4-FFF2-40B4-BE49-F238E27FC236}">
              <a16:creationId xmlns:a16="http://schemas.microsoft.com/office/drawing/2014/main" id="{7574DCA4-D220-47E2-98D9-CDDDDFD2C6ED}"/>
            </a:ext>
          </a:extLst>
        </xdr:cNvPr>
        <xdr:cNvSpPr txBox="1"/>
      </xdr:nvSpPr>
      <xdr:spPr>
        <a:xfrm>
          <a:off x="7268611" y="9300808"/>
          <a:ext cx="576000" cy="1380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24 VDC</a:t>
          </a:r>
        </a:p>
      </xdr:txBody>
    </xdr:sp>
    <xdr:clientData/>
  </xdr:twoCellAnchor>
  <xdr:twoCellAnchor>
    <xdr:from>
      <xdr:col>19</xdr:col>
      <xdr:colOff>51158</xdr:colOff>
      <xdr:row>52</xdr:row>
      <xdr:rowOff>58962</xdr:rowOff>
    </xdr:from>
    <xdr:to>
      <xdr:col>21</xdr:col>
      <xdr:colOff>26294</xdr:colOff>
      <xdr:row>52</xdr:row>
      <xdr:rowOff>171308</xdr:rowOff>
    </xdr:to>
    <xdr:sp macro="" textlink="" fLocksText="0">
      <xdr:nvSpPr>
        <xdr:cNvPr id="27695" name="TextBox 27694">
          <a:extLst>
            <a:ext uri="{FF2B5EF4-FFF2-40B4-BE49-F238E27FC236}">
              <a16:creationId xmlns:a16="http://schemas.microsoft.com/office/drawing/2014/main" id="{46DDF76E-F9DF-4C1A-9CBF-CE4DFD504153}"/>
            </a:ext>
          </a:extLst>
        </xdr:cNvPr>
        <xdr:cNvSpPr txBox="1"/>
      </xdr:nvSpPr>
      <xdr:spPr>
        <a:xfrm>
          <a:off x="7975360" y="9319656"/>
          <a:ext cx="374088" cy="11234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14</xdr:col>
      <xdr:colOff>177861</xdr:colOff>
      <xdr:row>55</xdr:row>
      <xdr:rowOff>46774</xdr:rowOff>
    </xdr:from>
    <xdr:to>
      <xdr:col>15</xdr:col>
      <xdr:colOff>313761</xdr:colOff>
      <xdr:row>55</xdr:row>
      <xdr:rowOff>160491</xdr:rowOff>
    </xdr:to>
    <xdr:sp macro="" textlink="">
      <xdr:nvSpPr>
        <xdr:cNvPr id="27696" name="TextBox 27695">
          <a:extLst>
            <a:ext uri="{FF2B5EF4-FFF2-40B4-BE49-F238E27FC236}">
              <a16:creationId xmlns:a16="http://schemas.microsoft.com/office/drawing/2014/main" id="{B3CFF4AF-C102-4C11-B48C-92FF6A242201}"/>
            </a:ext>
          </a:extLst>
        </xdr:cNvPr>
        <xdr:cNvSpPr txBox="1"/>
      </xdr:nvSpPr>
      <xdr:spPr>
        <a:xfrm>
          <a:off x="6301788" y="9875976"/>
          <a:ext cx="395219" cy="113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DC</a:t>
          </a:r>
        </a:p>
      </xdr:txBody>
    </xdr:sp>
    <xdr:clientData/>
  </xdr:twoCellAnchor>
  <xdr:twoCellAnchor>
    <xdr:from>
      <xdr:col>15</xdr:col>
      <xdr:colOff>253301</xdr:colOff>
      <xdr:row>55</xdr:row>
      <xdr:rowOff>54854</xdr:rowOff>
    </xdr:from>
    <xdr:to>
      <xdr:col>15</xdr:col>
      <xdr:colOff>624526</xdr:colOff>
      <xdr:row>55</xdr:row>
      <xdr:rowOff>166454</xdr:rowOff>
    </xdr:to>
    <xdr:sp macro="" textlink="" fLocksText="0">
      <xdr:nvSpPr>
        <xdr:cNvPr id="27697" name="TextBox 27696">
          <a:extLst>
            <a:ext uri="{FF2B5EF4-FFF2-40B4-BE49-F238E27FC236}">
              <a16:creationId xmlns:a16="http://schemas.microsoft.com/office/drawing/2014/main" id="{D214663A-5012-4CF1-B92D-B1F9ACD8A53E}"/>
            </a:ext>
          </a:extLst>
        </xdr:cNvPr>
        <xdr:cNvSpPr txBox="1"/>
      </xdr:nvSpPr>
      <xdr:spPr>
        <a:xfrm>
          <a:off x="6636547" y="9884056"/>
          <a:ext cx="371225" cy="1116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16</xdr:col>
      <xdr:colOff>53508</xdr:colOff>
      <xdr:row>55</xdr:row>
      <xdr:rowOff>48926</xdr:rowOff>
    </xdr:from>
    <xdr:to>
      <xdr:col>16</xdr:col>
      <xdr:colOff>407158</xdr:colOff>
      <xdr:row>55</xdr:row>
      <xdr:rowOff>162643</xdr:rowOff>
    </xdr:to>
    <xdr:sp macro="" textlink="">
      <xdr:nvSpPr>
        <xdr:cNvPr id="27700" name="TextBox 27699">
          <a:extLst>
            <a:ext uri="{FF2B5EF4-FFF2-40B4-BE49-F238E27FC236}">
              <a16:creationId xmlns:a16="http://schemas.microsoft.com/office/drawing/2014/main" id="{54694342-C899-4B50-94A3-145D221E2337}"/>
            </a:ext>
          </a:extLst>
        </xdr:cNvPr>
        <xdr:cNvSpPr txBox="1"/>
      </xdr:nvSpPr>
      <xdr:spPr>
        <a:xfrm>
          <a:off x="7149882" y="9878128"/>
          <a:ext cx="353650" cy="113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AC</a:t>
          </a:r>
        </a:p>
      </xdr:txBody>
    </xdr:sp>
    <xdr:clientData/>
  </xdr:twoCellAnchor>
  <xdr:twoCellAnchor>
    <xdr:from>
      <xdr:col>17</xdr:col>
      <xdr:colOff>17367</xdr:colOff>
      <xdr:row>55</xdr:row>
      <xdr:rowOff>40817</xdr:rowOff>
    </xdr:from>
    <xdr:to>
      <xdr:col>19</xdr:col>
      <xdr:colOff>41145</xdr:colOff>
      <xdr:row>55</xdr:row>
      <xdr:rowOff>150913</xdr:rowOff>
    </xdr:to>
    <xdr:sp macro="" textlink="" fLocksText="0">
      <xdr:nvSpPr>
        <xdr:cNvPr id="27707" name="TextBox 27706">
          <a:extLst>
            <a:ext uri="{FF2B5EF4-FFF2-40B4-BE49-F238E27FC236}">
              <a16:creationId xmlns:a16="http://schemas.microsoft.com/office/drawing/2014/main" id="{DF7AD005-B246-4450-9272-C37FE26095BE}"/>
            </a:ext>
          </a:extLst>
        </xdr:cNvPr>
        <xdr:cNvSpPr txBox="1"/>
      </xdr:nvSpPr>
      <xdr:spPr>
        <a:xfrm>
          <a:off x="7562563" y="9870019"/>
          <a:ext cx="402784" cy="11009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18</xdr:col>
      <xdr:colOff>154941</xdr:colOff>
      <xdr:row>55</xdr:row>
      <xdr:rowOff>46241</xdr:rowOff>
    </xdr:from>
    <xdr:to>
      <xdr:col>21</xdr:col>
      <xdr:colOff>4836</xdr:colOff>
      <xdr:row>55</xdr:row>
      <xdr:rowOff>164109</xdr:rowOff>
    </xdr:to>
    <xdr:sp macro="" textlink="">
      <xdr:nvSpPr>
        <xdr:cNvPr id="27708" name="TextBox 27707">
          <a:extLst>
            <a:ext uri="{FF2B5EF4-FFF2-40B4-BE49-F238E27FC236}">
              <a16:creationId xmlns:a16="http://schemas.microsoft.com/office/drawing/2014/main" id="{6C6D1408-F4B5-47B7-800F-16B1CD1AA9A5}"/>
            </a:ext>
          </a:extLst>
        </xdr:cNvPr>
        <xdr:cNvSpPr txBox="1"/>
      </xdr:nvSpPr>
      <xdr:spPr>
        <a:xfrm>
          <a:off x="7889640" y="9875443"/>
          <a:ext cx="438350" cy="11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700">
              <a:latin typeface="Arial" panose="020B0604020202020204" pitchFamily="34" charset="0"/>
              <a:cs typeface="Arial" panose="020B0604020202020204" pitchFamily="34" charset="0"/>
            </a:rPr>
            <a:t>Input:</a:t>
          </a:r>
        </a:p>
      </xdr:txBody>
    </xdr:sp>
    <xdr:clientData/>
  </xdr:twoCellAnchor>
  <xdr:twoCellAnchor>
    <xdr:from>
      <xdr:col>14</xdr:col>
      <xdr:colOff>745</xdr:colOff>
      <xdr:row>54</xdr:row>
      <xdr:rowOff>70183</xdr:rowOff>
    </xdr:from>
    <xdr:to>
      <xdr:col>15</xdr:col>
      <xdr:colOff>430995</xdr:colOff>
      <xdr:row>54</xdr:row>
      <xdr:rowOff>158500</xdr:rowOff>
    </xdr:to>
    <xdr:sp macro="" textlink="">
      <xdr:nvSpPr>
        <xdr:cNvPr id="27709" name="TextBox 27708">
          <a:extLst>
            <a:ext uri="{FF2B5EF4-FFF2-40B4-BE49-F238E27FC236}">
              <a16:creationId xmlns:a16="http://schemas.microsoft.com/office/drawing/2014/main" id="{157ACBA4-E575-405A-BDB4-586D170D81BC}"/>
            </a:ext>
          </a:extLst>
        </xdr:cNvPr>
        <xdr:cNvSpPr txBox="1"/>
      </xdr:nvSpPr>
      <xdr:spPr>
        <a:xfrm>
          <a:off x="6118290" y="9736924"/>
          <a:ext cx="688218" cy="883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0-24 mA</a:t>
          </a:r>
        </a:p>
      </xdr:txBody>
    </xdr:sp>
    <xdr:clientData/>
  </xdr:twoCellAnchor>
  <xdr:twoCellAnchor>
    <xdr:from>
      <xdr:col>15</xdr:col>
      <xdr:colOff>332798</xdr:colOff>
      <xdr:row>54</xdr:row>
      <xdr:rowOff>58881</xdr:rowOff>
    </xdr:from>
    <xdr:to>
      <xdr:col>15</xdr:col>
      <xdr:colOff>700262</xdr:colOff>
      <xdr:row>54</xdr:row>
      <xdr:rowOff>173656</xdr:rowOff>
    </xdr:to>
    <xdr:sp macro="" textlink="" fLocksText="0">
      <xdr:nvSpPr>
        <xdr:cNvPr id="27710" name="TextBox 27709">
          <a:extLst>
            <a:ext uri="{FF2B5EF4-FFF2-40B4-BE49-F238E27FC236}">
              <a16:creationId xmlns:a16="http://schemas.microsoft.com/office/drawing/2014/main" id="{4704C6D4-DEDD-4B70-97CB-C8035C0EDA3B}"/>
            </a:ext>
          </a:extLst>
        </xdr:cNvPr>
        <xdr:cNvSpPr txBox="1"/>
      </xdr:nvSpPr>
      <xdr:spPr>
        <a:xfrm>
          <a:off x="6708311" y="9725622"/>
          <a:ext cx="367464" cy="1147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16</xdr:col>
      <xdr:colOff>8312</xdr:colOff>
      <xdr:row>54</xdr:row>
      <xdr:rowOff>53740</xdr:rowOff>
    </xdr:from>
    <xdr:to>
      <xdr:col>18</xdr:col>
      <xdr:colOff>68926</xdr:colOff>
      <xdr:row>54</xdr:row>
      <xdr:rowOff>167457</xdr:rowOff>
    </xdr:to>
    <xdr:sp macro="" textlink="">
      <xdr:nvSpPr>
        <xdr:cNvPr id="27711" name="TextBox 27710">
          <a:extLst>
            <a:ext uri="{FF2B5EF4-FFF2-40B4-BE49-F238E27FC236}">
              <a16:creationId xmlns:a16="http://schemas.microsoft.com/office/drawing/2014/main" id="{64117D89-C5C3-4FD4-95EE-AEA4873B3AC4}"/>
            </a:ext>
          </a:extLst>
        </xdr:cNvPr>
        <xdr:cNvSpPr txBox="1"/>
      </xdr:nvSpPr>
      <xdr:spPr>
        <a:xfrm>
          <a:off x="7098200" y="9720481"/>
          <a:ext cx="698449" cy="113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4-</a:t>
          </a:r>
          <a:r>
            <a:rPr lang="en-AU" sz="1000" baseline="0"/>
            <a:t>20 mA</a:t>
          </a:r>
          <a:endParaRPr lang="en-AU" sz="1000"/>
        </a:p>
      </xdr:txBody>
    </xdr:sp>
    <xdr:clientData/>
  </xdr:twoCellAnchor>
  <xdr:twoCellAnchor>
    <xdr:from>
      <xdr:col>18</xdr:col>
      <xdr:colOff>16388</xdr:colOff>
      <xdr:row>54</xdr:row>
      <xdr:rowOff>53552</xdr:rowOff>
    </xdr:from>
    <xdr:to>
      <xdr:col>19</xdr:col>
      <xdr:colOff>207323</xdr:colOff>
      <xdr:row>54</xdr:row>
      <xdr:rowOff>168327</xdr:rowOff>
    </xdr:to>
    <xdr:sp macro="" textlink="" fLocksText="0">
      <xdr:nvSpPr>
        <xdr:cNvPr id="27712" name="TextBox 27711">
          <a:extLst>
            <a:ext uri="{FF2B5EF4-FFF2-40B4-BE49-F238E27FC236}">
              <a16:creationId xmlns:a16="http://schemas.microsoft.com/office/drawing/2014/main" id="{AF0364FD-9463-48DF-9B95-92321BFE14AC}"/>
            </a:ext>
          </a:extLst>
        </xdr:cNvPr>
        <xdr:cNvSpPr txBox="1"/>
      </xdr:nvSpPr>
      <xdr:spPr>
        <a:xfrm>
          <a:off x="7744111" y="9720293"/>
          <a:ext cx="380868" cy="1147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19</xdr:col>
      <xdr:colOff>177995</xdr:colOff>
      <xdr:row>54</xdr:row>
      <xdr:rowOff>60997</xdr:rowOff>
    </xdr:from>
    <xdr:to>
      <xdr:col>22</xdr:col>
      <xdr:colOff>122515</xdr:colOff>
      <xdr:row>54</xdr:row>
      <xdr:rowOff>155664</xdr:rowOff>
    </xdr:to>
    <xdr:sp macro="" textlink="">
      <xdr:nvSpPr>
        <xdr:cNvPr id="27713" name="TextBox 27712">
          <a:extLst>
            <a:ext uri="{FF2B5EF4-FFF2-40B4-BE49-F238E27FC236}">
              <a16:creationId xmlns:a16="http://schemas.microsoft.com/office/drawing/2014/main" id="{1508A0D6-3F86-47B0-A969-DB4AEA24E308}"/>
            </a:ext>
          </a:extLst>
        </xdr:cNvPr>
        <xdr:cNvSpPr txBox="1"/>
      </xdr:nvSpPr>
      <xdr:spPr>
        <a:xfrm>
          <a:off x="8095651" y="9727738"/>
          <a:ext cx="525659" cy="94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1000"/>
            <a:t>0-5 V</a:t>
          </a:r>
        </a:p>
      </xdr:txBody>
    </xdr:sp>
    <xdr:clientData/>
  </xdr:twoCellAnchor>
  <xdr:twoCellAnchor>
    <xdr:from>
      <xdr:col>22</xdr:col>
      <xdr:colOff>48443</xdr:colOff>
      <xdr:row>54</xdr:row>
      <xdr:rowOff>58880</xdr:rowOff>
    </xdr:from>
    <xdr:to>
      <xdr:col>22</xdr:col>
      <xdr:colOff>428309</xdr:colOff>
      <xdr:row>54</xdr:row>
      <xdr:rowOff>173655</xdr:rowOff>
    </xdr:to>
    <xdr:sp macro="" textlink="" fLocksText="0">
      <xdr:nvSpPr>
        <xdr:cNvPr id="27714" name="TextBox 27713">
          <a:extLst>
            <a:ext uri="{FF2B5EF4-FFF2-40B4-BE49-F238E27FC236}">
              <a16:creationId xmlns:a16="http://schemas.microsoft.com/office/drawing/2014/main" id="{DD60CA05-D2AC-4D66-9273-6D5A65795EF3}"/>
            </a:ext>
          </a:extLst>
        </xdr:cNvPr>
        <xdr:cNvSpPr txBox="1"/>
      </xdr:nvSpPr>
      <xdr:spPr>
        <a:xfrm>
          <a:off x="8547238" y="9725621"/>
          <a:ext cx="379866" cy="1147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n-AU" sz="900">
            <a:latin typeface="+mn-lt"/>
          </a:endParaRPr>
        </a:p>
      </xdr:txBody>
    </xdr:sp>
    <xdr:clientData/>
  </xdr:twoCellAnchor>
  <xdr:twoCellAnchor>
    <xdr:from>
      <xdr:col>7</xdr:col>
      <xdr:colOff>94954</xdr:colOff>
      <xdr:row>28</xdr:row>
      <xdr:rowOff>155085</xdr:rowOff>
    </xdr:from>
    <xdr:to>
      <xdr:col>9</xdr:col>
      <xdr:colOff>44786</xdr:colOff>
      <xdr:row>29</xdr:row>
      <xdr:rowOff>95851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C55A0D51-E115-466E-9CF5-D28735F5FB08}"/>
            </a:ext>
          </a:extLst>
        </xdr:cNvPr>
        <xdr:cNvSpPr txBox="1"/>
      </xdr:nvSpPr>
      <xdr:spPr>
        <a:xfrm>
          <a:off x="3210111" y="5501054"/>
          <a:ext cx="648000" cy="1302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700"/>
            <a:t>*Note below</a:t>
          </a:r>
        </a:p>
      </xdr:txBody>
    </xdr:sp>
    <xdr:clientData/>
  </xdr:twoCellAnchor>
  <xdr:twoCellAnchor editAs="oneCell">
    <xdr:from>
      <xdr:col>0</xdr:col>
      <xdr:colOff>117603</xdr:colOff>
      <xdr:row>35</xdr:row>
      <xdr:rowOff>152399</xdr:rowOff>
    </xdr:from>
    <xdr:to>
      <xdr:col>10</xdr:col>
      <xdr:colOff>56674</xdr:colOff>
      <xdr:row>48</xdr:row>
      <xdr:rowOff>206697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65F8E8B4-8CF1-C036-08DA-756220E7D7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511"/>
        <a:stretch/>
      </xdr:blipFill>
      <xdr:spPr>
        <a:xfrm>
          <a:off x="117603" y="6651170"/>
          <a:ext cx="4235300" cy="2142813"/>
        </a:xfrm>
        <a:prstGeom prst="rect">
          <a:avLst/>
        </a:prstGeom>
      </xdr:spPr>
    </xdr:pic>
    <xdr:clientData/>
  </xdr:twoCellAnchor>
  <xdr:twoCellAnchor editAs="oneCell">
    <xdr:from>
      <xdr:col>14</xdr:col>
      <xdr:colOff>185114</xdr:colOff>
      <xdr:row>0</xdr:row>
      <xdr:rowOff>207695</xdr:rowOff>
    </xdr:from>
    <xdr:to>
      <xdr:col>22</xdr:col>
      <xdr:colOff>517363</xdr:colOff>
      <xdr:row>3</xdr:row>
      <xdr:rowOff>73453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A56499-B007-DBAE-5EEA-43E626251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306799" y="207695"/>
          <a:ext cx="2715041" cy="54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3" displayName="Table13" ref="BD6:BD36" totalsRowShown="0" headerRowDxfId="3" dataDxfId="2">
  <autoFilter ref="BD6:BD36" xr:uid="{00000000-0009-0000-0100-000003000000}"/>
  <tableColumns count="1">
    <tableColumn id="1" xr3:uid="{00000000-0010-0000-0000-000001000000}" name="01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C41DA-6799-4BE0-907E-7F9E4825F869}">
  <sheetPr codeName="Sheet1">
    <pageSetUpPr fitToPage="1"/>
  </sheetPr>
  <dimension ref="A1:AQ87"/>
  <sheetViews>
    <sheetView tabSelected="1" view="pageBreakPreview" zoomScale="89" zoomScaleNormal="112" zoomScaleSheetLayoutView="89" workbookViewId="0">
      <selection activeCell="B8" sqref="B8:G8"/>
    </sheetView>
  </sheetViews>
  <sheetFormatPr baseColWidth="10" defaultColWidth="8.83203125" defaultRowHeight="14" x14ac:dyDescent="0.15"/>
  <cols>
    <col min="1" max="1" width="9.83203125" style="43" customWidth="1"/>
    <col min="2" max="2" width="4.83203125" style="43" customWidth="1"/>
    <col min="3" max="3" width="6.83203125" style="43" customWidth="1"/>
    <col min="4" max="4" width="3.1640625" style="43" customWidth="1"/>
    <col min="5" max="5" width="3" style="43" customWidth="1"/>
    <col min="6" max="6" width="9.83203125" style="43" customWidth="1"/>
    <col min="7" max="7" width="7.1640625" style="43" customWidth="1"/>
    <col min="8" max="8" width="3.1640625" style="43" customWidth="1"/>
    <col min="9" max="10" width="6.83203125" style="43" customWidth="1"/>
    <col min="11" max="11" width="3.83203125" style="43" customWidth="1"/>
    <col min="12" max="12" width="5.83203125" style="43" customWidth="1"/>
    <col min="13" max="13" width="7.83203125" style="43" customWidth="1"/>
    <col min="14" max="14" width="8.83203125" style="43" customWidth="1"/>
    <col min="15" max="15" width="3.83203125" style="43" customWidth="1"/>
    <col min="16" max="16" width="10.1640625" style="43" customWidth="1"/>
    <col min="17" max="17" width="6.5" style="43" customWidth="1"/>
    <col min="18" max="19" width="2.83203125" style="43" customWidth="1"/>
    <col min="20" max="20" width="3.1640625" style="43" customWidth="1"/>
    <col min="21" max="22" width="2.5" style="43" customWidth="1"/>
    <col min="23" max="23" width="9.83203125" style="43" bestFit="1" customWidth="1"/>
    <col min="24" max="24" width="6.83203125" style="43" customWidth="1"/>
    <col min="25" max="25" width="8.83203125" style="43"/>
    <col min="26" max="26" width="11.83203125" style="43" customWidth="1"/>
    <col min="27" max="27" width="20.83203125" style="43" customWidth="1"/>
    <col min="28" max="28" width="13.5" style="43" customWidth="1"/>
    <col min="29" max="29" width="28.1640625" style="43" bestFit="1" customWidth="1"/>
    <col min="30" max="16384" width="8.83203125" style="43"/>
  </cols>
  <sheetData>
    <row r="1" spans="1:29" ht="24.5" customHeight="1" x14ac:dyDescent="0.15">
      <c r="A1" s="154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AC1" s="155"/>
    </row>
    <row r="2" spans="1:29" ht="14.5" customHeight="1" x14ac:dyDescent="0.15">
      <c r="A2" s="210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2"/>
    </row>
    <row r="3" spans="1:29" ht="14.5" customHeight="1" x14ac:dyDescent="0.15">
      <c r="A3" s="156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8"/>
    </row>
    <row r="4" spans="1:29" ht="19.25" customHeight="1" thickBot="1" x14ac:dyDescent="0.2">
      <c r="A4" s="213" t="s">
        <v>390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5"/>
    </row>
    <row r="5" spans="1:29" ht="12.5" customHeight="1" thickBot="1" x14ac:dyDescent="0.2">
      <c r="A5" s="216" t="s">
        <v>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8"/>
    </row>
    <row r="6" spans="1:29" ht="12.5" customHeight="1" x14ac:dyDescent="0.15">
      <c r="A6" s="159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160"/>
    </row>
    <row r="7" spans="1:29" ht="15.5" customHeight="1" x14ac:dyDescent="0.15">
      <c r="A7" s="151" t="s">
        <v>2</v>
      </c>
      <c r="B7" s="173"/>
      <c r="C7" s="173"/>
      <c r="D7" s="173"/>
      <c r="E7" s="173"/>
      <c r="F7" s="173"/>
      <c r="G7" s="173"/>
      <c r="H7" s="148"/>
      <c r="I7" s="148"/>
      <c r="J7" s="148"/>
      <c r="K7" s="148"/>
      <c r="L7" s="148"/>
      <c r="M7" s="153" t="s">
        <v>3</v>
      </c>
      <c r="N7" s="173"/>
      <c r="O7" s="173"/>
      <c r="P7" s="173"/>
      <c r="Q7" s="173"/>
      <c r="R7" s="173"/>
      <c r="S7" s="173"/>
      <c r="T7" s="35"/>
      <c r="V7" s="35"/>
      <c r="W7" s="152"/>
      <c r="X7" s="147"/>
    </row>
    <row r="8" spans="1:29" ht="15.5" customHeight="1" x14ac:dyDescent="0.15">
      <c r="A8" s="151" t="s">
        <v>4</v>
      </c>
      <c r="B8" s="225"/>
      <c r="C8" s="168"/>
      <c r="D8" s="168"/>
      <c r="E8" s="168"/>
      <c r="F8" s="168"/>
      <c r="G8" s="168"/>
      <c r="H8" s="148"/>
      <c r="I8" s="148"/>
      <c r="J8" s="148"/>
      <c r="K8" s="148"/>
      <c r="L8" s="148"/>
      <c r="M8" s="151" t="s">
        <v>392</v>
      </c>
      <c r="N8" s="168"/>
      <c r="O8" s="168"/>
      <c r="P8" s="168"/>
      <c r="Q8" s="168"/>
      <c r="R8" s="168"/>
      <c r="S8" s="168"/>
      <c r="T8" s="35"/>
      <c r="U8" s="35"/>
      <c r="V8" s="35"/>
      <c r="W8" s="45"/>
      <c r="X8" s="147"/>
    </row>
    <row r="9" spans="1:29" ht="15.5" customHeight="1" x14ac:dyDescent="0.15">
      <c r="A9" s="150" t="s">
        <v>5</v>
      </c>
      <c r="B9" s="168"/>
      <c r="C9" s="168"/>
      <c r="D9" s="168"/>
      <c r="E9" s="168"/>
      <c r="F9" s="168"/>
      <c r="G9" s="168"/>
      <c r="H9" s="148"/>
      <c r="I9" s="148"/>
      <c r="J9" s="132"/>
      <c r="K9" s="148"/>
      <c r="L9" s="148"/>
      <c r="M9" s="153" t="s">
        <v>393</v>
      </c>
      <c r="N9" s="221"/>
      <c r="O9" s="221"/>
      <c r="P9" s="221"/>
      <c r="Q9" s="221"/>
      <c r="R9" s="221"/>
      <c r="S9" s="221"/>
      <c r="T9" s="35"/>
      <c r="U9" s="35"/>
      <c r="V9" s="35"/>
      <c r="W9" s="45"/>
      <c r="X9" s="147"/>
    </row>
    <row r="10" spans="1:29" ht="15.5" customHeight="1" x14ac:dyDescent="0.15">
      <c r="A10" s="150" t="s">
        <v>6</v>
      </c>
      <c r="B10" s="168"/>
      <c r="C10" s="168"/>
      <c r="D10" s="168"/>
      <c r="E10" s="168"/>
      <c r="F10" s="168"/>
      <c r="G10" s="168"/>
      <c r="H10" s="148"/>
      <c r="I10" s="148"/>
      <c r="J10" s="148"/>
      <c r="K10" s="148"/>
      <c r="L10" s="148"/>
      <c r="M10" s="153" t="s">
        <v>394</v>
      </c>
      <c r="N10" s="219"/>
      <c r="O10" s="220"/>
      <c r="P10" s="220"/>
      <c r="Q10" s="220"/>
      <c r="R10" s="220"/>
      <c r="S10" s="220"/>
      <c r="T10" s="35"/>
      <c r="U10" s="35"/>
      <c r="V10" s="35"/>
      <c r="W10" s="45"/>
      <c r="X10" s="147"/>
      <c r="Z10" s="132"/>
    </row>
    <row r="11" spans="1:29" ht="15.5" customHeight="1" thickBot="1" x14ac:dyDescent="0.2">
      <c r="A11" s="149" t="s">
        <v>7</v>
      </c>
      <c r="B11" s="168"/>
      <c r="C11" s="168"/>
      <c r="D11" s="168"/>
      <c r="E11" s="168"/>
      <c r="F11" s="168"/>
      <c r="G11" s="16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45"/>
      <c r="X11" s="147"/>
      <c r="Z11" s="132"/>
    </row>
    <row r="12" spans="1:29" ht="15.5" customHeight="1" thickBot="1" x14ac:dyDescent="0.2">
      <c r="A12" s="145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P12" s="163" t="s">
        <v>8</v>
      </c>
      <c r="R12" s="222" t="s">
        <v>9</v>
      </c>
      <c r="S12" s="223"/>
      <c r="T12" s="223"/>
      <c r="U12" s="223"/>
      <c r="V12" s="224"/>
      <c r="W12" s="45"/>
      <c r="X12" s="147"/>
    </row>
    <row r="13" spans="1:29" ht="3" customHeight="1" thickBot="1" x14ac:dyDescent="0.2">
      <c r="A13" s="14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146"/>
      <c r="X13" s="147"/>
    </row>
    <row r="14" spans="1:29" ht="12.5" customHeight="1" thickBot="1" x14ac:dyDescent="0.2">
      <c r="A14" s="216" t="s">
        <v>10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8"/>
      <c r="X14" s="147"/>
    </row>
    <row r="15" spans="1:29" ht="15" customHeight="1" x14ac:dyDescent="0.15">
      <c r="A15" s="190"/>
      <c r="B15" s="191"/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2"/>
      <c r="X15" s="147"/>
    </row>
    <row r="16" spans="1:29" ht="17.5" customHeight="1" x14ac:dyDescent="0.15">
      <c r="A16" s="208" t="s">
        <v>11</v>
      </c>
      <c r="B16" s="179"/>
      <c r="C16" s="179"/>
      <c r="D16" s="173"/>
      <c r="E16" s="173"/>
      <c r="F16" s="173"/>
      <c r="G16" s="173"/>
      <c r="H16" s="173"/>
      <c r="I16" s="173"/>
      <c r="J16" s="112"/>
      <c r="K16" s="112"/>
      <c r="L16" s="179" t="s">
        <v>12</v>
      </c>
      <c r="M16" s="179"/>
      <c r="N16" s="179"/>
      <c r="O16" s="173">
        <v>900</v>
      </c>
      <c r="P16" s="173"/>
      <c r="Q16" s="173"/>
      <c r="R16" s="173"/>
      <c r="S16" s="115"/>
      <c r="T16" s="95" t="str">
        <f>IF($R$12=Lists!$S$6,"inches", IF($R$12=Lists!$S$7,"mm",IF($R$12=Lists!$S$8,"mm",IF($R$12=Lists!$S$9,"mm",""))))</f>
        <v>mm</v>
      </c>
      <c r="V16" s="115"/>
      <c r="W16" s="116"/>
      <c r="X16" s="143"/>
    </row>
    <row r="17" spans="1:43" ht="19.25" customHeight="1" x14ac:dyDescent="0.15">
      <c r="A17" s="208" t="s">
        <v>13</v>
      </c>
      <c r="B17" s="179"/>
      <c r="C17" s="179"/>
      <c r="D17" s="209" t="s">
        <v>335</v>
      </c>
      <c r="E17" s="209"/>
      <c r="F17" s="209"/>
      <c r="G17" s="209"/>
      <c r="H17" s="209"/>
      <c r="I17" s="209"/>
      <c r="J17" s="112"/>
      <c r="K17" s="112"/>
      <c r="L17" s="144" t="s">
        <v>14</v>
      </c>
      <c r="M17" s="127"/>
      <c r="N17" s="127"/>
      <c r="O17" s="168"/>
      <c r="P17" s="168"/>
      <c r="Q17" s="168"/>
      <c r="R17" s="168"/>
      <c r="S17" s="115"/>
      <c r="T17" s="95" t="str">
        <f>IF($R$12=Lists!$S$6,"lb/ft", IF($R$12=Lists!$S$7,"kg/m",IF($R$12=Lists!$S$8,"kg/m",IF($R$12=Lists!$S$9,"kg/m",""))))</f>
        <v>kg/m</v>
      </c>
      <c r="U17" s="127"/>
      <c r="V17" s="115"/>
      <c r="W17" s="116"/>
      <c r="X17" s="143"/>
    </row>
    <row r="18" spans="1:43" ht="15" customHeight="1" x14ac:dyDescent="0.15">
      <c r="A18" s="208" t="s">
        <v>15</v>
      </c>
      <c r="B18" s="179"/>
      <c r="C18" s="179"/>
      <c r="D18" s="189">
        <v>0.5</v>
      </c>
      <c r="E18" s="189"/>
      <c r="F18" s="189"/>
      <c r="G18" s="189"/>
      <c r="H18" s="189"/>
      <c r="I18" s="189"/>
      <c r="J18" s="142" t="s">
        <v>16</v>
      </c>
      <c r="K18" s="112"/>
      <c r="L18" s="179" t="s">
        <v>17</v>
      </c>
      <c r="M18" s="179"/>
      <c r="N18" s="179"/>
      <c r="O18" s="168">
        <v>1.4</v>
      </c>
      <c r="P18" s="168"/>
      <c r="Q18" s="168"/>
      <c r="R18" s="168"/>
      <c r="S18" s="115"/>
      <c r="T18" s="95" t="str">
        <f>IF($R$12=Lists!$S$6,"FPS", IF($R$12=Lists!$S$7,"m/s",IF($R$12=Lists!$S$8,"m/s",IF($R$12=Lists!$S$9,"m/s",""))))</f>
        <v>m/s</v>
      </c>
      <c r="V18" s="115"/>
      <c r="W18" s="116"/>
    </row>
    <row r="19" spans="1:43" ht="15" customHeight="1" x14ac:dyDescent="0.15">
      <c r="A19" s="124" t="s">
        <v>18</v>
      </c>
      <c r="B19" s="66"/>
      <c r="C19" s="66"/>
      <c r="D19" s="188" t="s">
        <v>387</v>
      </c>
      <c r="E19" s="188"/>
      <c r="F19" s="188"/>
      <c r="G19" s="188"/>
      <c r="H19" s="188"/>
      <c r="I19" s="188"/>
      <c r="J19" s="112"/>
      <c r="K19" s="112"/>
      <c r="L19" s="179" t="s">
        <v>19</v>
      </c>
      <c r="M19" s="179"/>
      <c r="N19" s="179"/>
      <c r="O19" s="141" t="s">
        <v>20</v>
      </c>
      <c r="P19" s="31"/>
      <c r="Q19" s="161" t="s">
        <v>21</v>
      </c>
      <c r="R19" s="172"/>
      <c r="S19" s="173"/>
      <c r="T19" s="95" t="str">
        <f>IF($R$12=Lists!$S$6,"FPS", IF($R$12=Lists!$S$7,"m/s",IF($R$12=Lists!$S$8,"m/s",IF($R$12=Lists!$S$9,"m/s",""))))</f>
        <v>m/s</v>
      </c>
      <c r="U19" s="115"/>
      <c r="V19" s="115"/>
      <c r="W19" s="116"/>
    </row>
    <row r="20" spans="1:43" ht="15" customHeight="1" x14ac:dyDescent="0.15">
      <c r="A20" s="133" t="s">
        <v>22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38"/>
      <c r="U20" s="112"/>
      <c r="V20" s="112"/>
      <c r="W20" s="116"/>
      <c r="AM20" s="139"/>
      <c r="AN20" s="131"/>
      <c r="AO20" s="140"/>
      <c r="AQ20" s="132"/>
    </row>
    <row r="21" spans="1:43" ht="15" customHeight="1" x14ac:dyDescent="0.15">
      <c r="A21" s="133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69" t="s">
        <v>23</v>
      </c>
      <c r="M21" s="170"/>
      <c r="N21" s="171"/>
      <c r="O21" s="172">
        <v>150</v>
      </c>
      <c r="P21" s="173"/>
      <c r="Q21" s="173"/>
      <c r="R21" s="173"/>
      <c r="S21" s="115"/>
      <c r="T21" s="95" t="str">
        <f>IF($R$12=Lists!$S$6,"TPH", IF($R$12=Lists!$S$7,"tph",IF($R$12=Lists!$S$8,"tph",IF($R$12=Lists!$S$9,"tph",""))))</f>
        <v>tph</v>
      </c>
      <c r="U21" s="137"/>
      <c r="V21" s="115"/>
      <c r="W21" s="116"/>
      <c r="AM21" s="130"/>
      <c r="AN21" s="131"/>
      <c r="AO21" s="132"/>
      <c r="AQ21" s="132"/>
    </row>
    <row r="22" spans="1:43" ht="15" customHeight="1" x14ac:dyDescent="0.15">
      <c r="A22" s="133"/>
      <c r="B22" s="66"/>
      <c r="C22" s="66"/>
      <c r="D22" s="112"/>
      <c r="E22" s="112"/>
      <c r="F22" s="112"/>
      <c r="G22" s="112"/>
      <c r="H22" s="112"/>
      <c r="I22" s="112"/>
      <c r="J22" s="112"/>
      <c r="K22" s="112"/>
      <c r="L22" s="174" t="s">
        <v>24</v>
      </c>
      <c r="M22" s="175"/>
      <c r="N22" s="176"/>
      <c r="O22" s="177"/>
      <c r="P22" s="168"/>
      <c r="Q22" s="168"/>
      <c r="R22" s="168"/>
      <c r="S22" s="115"/>
      <c r="T22" s="135" t="s">
        <v>25</v>
      </c>
      <c r="U22" s="136"/>
      <c r="V22" s="115"/>
      <c r="W22" s="116"/>
      <c r="AM22" s="130"/>
      <c r="AN22" s="131"/>
      <c r="AO22" s="132"/>
      <c r="AQ22" s="132"/>
    </row>
    <row r="23" spans="1:43" ht="15" customHeight="1" x14ac:dyDescent="0.15">
      <c r="A23" s="133" t="s">
        <v>26</v>
      </c>
      <c r="B23" s="66"/>
      <c r="C23" s="66"/>
      <c r="D23" s="112"/>
      <c r="E23" s="112"/>
      <c r="F23" s="66"/>
      <c r="G23" s="66"/>
      <c r="H23" s="66"/>
      <c r="I23" s="66"/>
      <c r="J23" s="66"/>
      <c r="K23" s="112"/>
      <c r="L23" s="179" t="s">
        <v>27</v>
      </c>
      <c r="M23" s="179"/>
      <c r="N23" s="179"/>
      <c r="O23" s="168">
        <v>1200</v>
      </c>
      <c r="P23" s="168"/>
      <c r="Q23" s="168"/>
      <c r="R23" s="168"/>
      <c r="S23" s="115"/>
      <c r="T23" s="95" t="str">
        <f>IF($R$12=Lists!$S$6,"inches", IF($R$12=Lists!$S$7,"mm",IF($R$12=Lists!$S$8,"mm",IF($R$12=Lists!$S$9,"mm",""))))</f>
        <v>mm</v>
      </c>
      <c r="U23" s="134"/>
      <c r="V23" s="115"/>
      <c r="W23" s="116"/>
      <c r="AM23" s="130"/>
      <c r="AN23" s="131"/>
      <c r="AO23" s="132"/>
      <c r="AQ23" s="132"/>
    </row>
    <row r="24" spans="1:43" ht="15" customHeight="1" x14ac:dyDescent="0.15">
      <c r="A24" s="133"/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69" t="s">
        <v>28</v>
      </c>
      <c r="M24" s="170"/>
      <c r="N24" s="171"/>
      <c r="O24" s="168"/>
      <c r="P24" s="168"/>
      <c r="Q24" s="168"/>
      <c r="R24" s="168"/>
      <c r="S24" s="115"/>
      <c r="T24" s="115"/>
      <c r="U24" s="115"/>
      <c r="V24" s="115"/>
      <c r="W24" s="116"/>
      <c r="AM24" s="130"/>
      <c r="AN24" s="131"/>
      <c r="AO24" s="132"/>
      <c r="AQ24" s="132"/>
    </row>
    <row r="25" spans="1:43" s="126" customFormat="1" ht="15" customHeight="1" x14ac:dyDescent="0.15">
      <c r="A25" s="180" t="s">
        <v>29</v>
      </c>
      <c r="B25" s="181"/>
      <c r="C25" s="181"/>
      <c r="D25" s="79"/>
      <c r="E25" s="79"/>
      <c r="F25" s="173"/>
      <c r="G25" s="173"/>
      <c r="H25" s="173"/>
      <c r="I25" s="173"/>
      <c r="J25" s="173"/>
      <c r="K25" s="112"/>
      <c r="L25" s="179" t="s">
        <v>30</v>
      </c>
      <c r="M25" s="179"/>
      <c r="N25" s="179"/>
      <c r="O25" s="178"/>
      <c r="P25" s="178"/>
      <c r="Q25" s="178"/>
      <c r="R25" s="178"/>
      <c r="S25" s="115"/>
      <c r="T25" s="115"/>
      <c r="U25" s="115"/>
      <c r="V25" s="115"/>
      <c r="W25" s="116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115"/>
      <c r="AN25" s="129"/>
      <c r="AO25" s="129"/>
      <c r="AQ25" s="129"/>
    </row>
    <row r="26" spans="1:43" s="126" customFormat="1" ht="15" customHeight="1" x14ac:dyDescent="0.15">
      <c r="A26" s="124" t="s">
        <v>31</v>
      </c>
      <c r="B26" s="112"/>
      <c r="C26" s="112"/>
      <c r="D26" s="112"/>
      <c r="E26" s="112"/>
      <c r="F26" s="167"/>
      <c r="G26" s="167"/>
      <c r="H26" s="167"/>
      <c r="I26" s="167"/>
      <c r="J26" s="167"/>
      <c r="K26" s="112"/>
      <c r="L26" s="179" t="s">
        <v>32</v>
      </c>
      <c r="M26" s="179"/>
      <c r="N26" s="179"/>
      <c r="O26" s="128"/>
      <c r="P26" s="128"/>
      <c r="Q26" s="128"/>
      <c r="R26" s="128"/>
      <c r="S26" s="115"/>
      <c r="T26" s="115"/>
      <c r="U26" s="115"/>
      <c r="V26" s="115"/>
      <c r="W26" s="116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117"/>
      <c r="AN26" s="129"/>
      <c r="AO26" s="129"/>
      <c r="AQ26" s="129"/>
    </row>
    <row r="27" spans="1:43" s="126" customFormat="1" ht="15" customHeight="1" x14ac:dyDescent="0.15">
      <c r="A27" s="124" t="s">
        <v>33</v>
      </c>
      <c r="B27" s="112"/>
      <c r="C27" s="112"/>
      <c r="D27" s="112"/>
      <c r="E27" s="112"/>
      <c r="F27" s="236"/>
      <c r="G27" s="236"/>
      <c r="H27" s="236"/>
      <c r="I27" s="236"/>
      <c r="J27" s="236"/>
      <c r="K27" s="112"/>
      <c r="L27" s="112"/>
      <c r="M27" s="187" t="s">
        <v>34</v>
      </c>
      <c r="N27" s="187"/>
      <c r="O27" s="178"/>
      <c r="P27" s="178"/>
      <c r="Q27" s="178"/>
      <c r="R27" s="178"/>
      <c r="S27" s="115"/>
      <c r="T27" s="115"/>
      <c r="U27" s="115"/>
      <c r="V27" s="115"/>
      <c r="W27" s="116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117"/>
      <c r="AN27" s="43"/>
      <c r="AO27" s="43"/>
      <c r="AP27" s="43"/>
      <c r="AQ27" s="43"/>
    </row>
    <row r="28" spans="1:43" ht="14.5" customHeight="1" x14ac:dyDescent="0.15">
      <c r="A28" s="124" t="s">
        <v>35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87" t="s">
        <v>36</v>
      </c>
      <c r="N28" s="187"/>
      <c r="O28" s="166"/>
      <c r="P28" s="166"/>
      <c r="Q28" s="166"/>
      <c r="R28" s="166"/>
      <c r="S28" s="115"/>
      <c r="T28" s="115"/>
      <c r="U28" s="115"/>
      <c r="V28" s="115"/>
      <c r="W28" s="116"/>
      <c r="AM28" s="117"/>
      <c r="AN28" s="125"/>
      <c r="AO28" s="125"/>
      <c r="AQ28" s="126"/>
    </row>
    <row r="29" spans="1:43" ht="15" customHeight="1" x14ac:dyDescent="0.15">
      <c r="A29" s="124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87" t="s">
        <v>37</v>
      </c>
      <c r="N29" s="187"/>
      <c r="O29" s="166"/>
      <c r="P29" s="166"/>
      <c r="Q29" s="166"/>
      <c r="R29" s="166"/>
      <c r="S29" s="115"/>
      <c r="T29" s="115"/>
      <c r="U29" s="115"/>
      <c r="V29" s="115"/>
      <c r="W29" s="116"/>
      <c r="AM29" s="117"/>
      <c r="AN29" s="118"/>
      <c r="AO29" s="118"/>
      <c r="AP29" s="118"/>
      <c r="AQ29" s="118"/>
    </row>
    <row r="30" spans="1:43" ht="15" customHeight="1" x14ac:dyDescent="0.15">
      <c r="A30" s="111" t="s">
        <v>38</v>
      </c>
      <c r="B30" s="112"/>
      <c r="C30" s="112"/>
      <c r="D30" s="112"/>
      <c r="E30" s="112"/>
      <c r="F30" s="113"/>
      <c r="G30" s="112"/>
      <c r="H30" s="113"/>
      <c r="I30" s="112"/>
      <c r="K30" s="113"/>
      <c r="L30" s="114"/>
      <c r="M30" s="66"/>
      <c r="N30" s="66"/>
      <c r="O30" s="66"/>
      <c r="P30" s="115"/>
      <c r="Q30" s="115"/>
      <c r="R30" s="115"/>
      <c r="S30" s="115"/>
      <c r="T30" s="115"/>
      <c r="U30" s="115"/>
      <c r="V30" s="115"/>
      <c r="W30" s="116"/>
      <c r="AM30" s="117"/>
      <c r="AN30" s="118"/>
      <c r="AO30" s="118"/>
      <c r="AP30" s="118"/>
      <c r="AQ30" s="118"/>
    </row>
    <row r="31" spans="1:43" ht="4.25" customHeight="1" thickBot="1" x14ac:dyDescent="0.2">
      <c r="A31" s="119"/>
      <c r="B31" s="120"/>
      <c r="C31" s="120"/>
      <c r="D31" s="120"/>
      <c r="E31" s="120"/>
      <c r="F31" s="120"/>
      <c r="G31" s="120"/>
      <c r="H31" s="120"/>
      <c r="I31" s="120"/>
      <c r="J31" s="120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6"/>
      <c r="AM31" s="117"/>
      <c r="AN31" s="118"/>
      <c r="AO31" s="118"/>
      <c r="AP31" s="118"/>
      <c r="AQ31" s="118"/>
    </row>
    <row r="32" spans="1:43" ht="15" thickBot="1" x14ac:dyDescent="0.2">
      <c r="A32" s="182" t="s">
        <v>39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4"/>
      <c r="AM32" s="121"/>
      <c r="AN32" s="121"/>
      <c r="AO32" s="102"/>
      <c r="AP32" s="102"/>
      <c r="AQ32" s="102"/>
    </row>
    <row r="33" spans="1:43" ht="14.5" customHeight="1" x14ac:dyDescent="0.15">
      <c r="A33" s="122" t="s">
        <v>388</v>
      </c>
      <c r="B33" s="123"/>
      <c r="C33" s="123"/>
      <c r="D33" s="123"/>
      <c r="E33" s="123"/>
      <c r="F33" s="123"/>
      <c r="G33" s="123"/>
      <c r="H33" s="123"/>
      <c r="I33" s="123"/>
      <c r="J33" s="66"/>
      <c r="K33" s="66"/>
      <c r="L33" s="85" t="s">
        <v>40</v>
      </c>
      <c r="M33" s="85"/>
      <c r="N33" s="66"/>
      <c r="O33" s="66"/>
      <c r="P33" s="66"/>
      <c r="Q33" s="73"/>
      <c r="R33" s="66"/>
      <c r="S33" s="66"/>
      <c r="T33" s="66"/>
      <c r="U33" s="66"/>
      <c r="V33" s="66"/>
      <c r="W33" s="100"/>
      <c r="AM33" s="121"/>
      <c r="AN33" s="121"/>
      <c r="AO33" s="102"/>
      <c r="AP33" s="102"/>
      <c r="AQ33" s="102"/>
    </row>
    <row r="34" spans="1:43" ht="14" customHeight="1" x14ac:dyDescent="0.15">
      <c r="A34" s="3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99" t="s">
        <v>41</v>
      </c>
      <c r="M34" s="27"/>
      <c r="N34" s="66"/>
      <c r="O34" s="99" t="s">
        <v>44</v>
      </c>
      <c r="P34" s="27"/>
      <c r="Q34" s="66"/>
      <c r="R34" s="66"/>
      <c r="S34" s="66"/>
      <c r="T34" s="66"/>
      <c r="U34" s="66"/>
      <c r="V34" s="66"/>
      <c r="W34" s="100"/>
      <c r="AM34" s="66"/>
      <c r="AN34" s="109"/>
      <c r="AO34" s="110"/>
      <c r="AP34" s="110"/>
      <c r="AQ34" s="110"/>
    </row>
    <row r="35" spans="1:43" ht="12" customHeight="1" x14ac:dyDescent="0.15">
      <c r="A35" s="3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82" t="s">
        <v>43</v>
      </c>
      <c r="M35" s="29"/>
      <c r="N35" s="66"/>
      <c r="O35" s="99" t="s">
        <v>45</v>
      </c>
      <c r="P35" s="34"/>
      <c r="Q35" s="66"/>
      <c r="R35" s="66"/>
      <c r="S35" s="66"/>
      <c r="T35" s="66"/>
      <c r="U35" s="66"/>
      <c r="V35" s="66"/>
      <c r="W35" s="100"/>
    </row>
    <row r="36" spans="1:43" ht="12" customHeight="1" x14ac:dyDescent="0.15">
      <c r="A36" s="185" t="s">
        <v>389</v>
      </c>
      <c r="B36" s="186"/>
      <c r="C36" s="186"/>
      <c r="D36" s="186"/>
      <c r="E36" s="186"/>
      <c r="F36" s="186"/>
      <c r="G36" s="186"/>
      <c r="H36" s="186"/>
      <c r="I36" s="186"/>
      <c r="J36" s="186"/>
      <c r="K36" s="108"/>
      <c r="L36" s="99" t="s">
        <v>391</v>
      </c>
      <c r="M36" s="29"/>
      <c r="N36" s="66"/>
      <c r="O36" s="99"/>
      <c r="P36" s="162"/>
      <c r="Q36" s="66"/>
      <c r="R36" s="66"/>
      <c r="S36" s="66"/>
      <c r="T36" s="66"/>
      <c r="U36" s="66"/>
      <c r="V36" s="66"/>
      <c r="W36" s="100"/>
    </row>
    <row r="37" spans="1:43" ht="12" customHeight="1" x14ac:dyDescent="0.15">
      <c r="A37" s="3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82" t="s">
        <v>46</v>
      </c>
      <c r="M37" s="29"/>
      <c r="N37" s="66"/>
      <c r="O37" s="82" t="s">
        <v>47</v>
      </c>
      <c r="P37" s="81" t="s">
        <v>48</v>
      </c>
      <c r="R37" s="66"/>
      <c r="S37" s="66"/>
      <c r="T37" s="66"/>
      <c r="U37" s="66"/>
      <c r="V37" s="66"/>
      <c r="W37" s="100"/>
    </row>
    <row r="38" spans="1:43" ht="12" customHeight="1" x14ac:dyDescent="0.15">
      <c r="A38" s="36"/>
      <c r="B38" s="92"/>
      <c r="C38" s="92"/>
      <c r="D38" s="92"/>
      <c r="E38" s="92"/>
      <c r="F38" s="92"/>
      <c r="G38" s="66"/>
      <c r="H38" s="66"/>
      <c r="I38" s="66"/>
      <c r="J38" s="66"/>
      <c r="K38" s="66"/>
      <c r="L38" s="99" t="s">
        <v>49</v>
      </c>
      <c r="M38" s="29"/>
      <c r="N38" s="66"/>
      <c r="O38" s="105"/>
      <c r="P38" s="107"/>
      <c r="Q38" s="66"/>
      <c r="R38" s="66"/>
      <c r="S38" s="66"/>
      <c r="T38" s="66"/>
      <c r="U38" s="66"/>
      <c r="V38" s="66"/>
      <c r="W38" s="100"/>
    </row>
    <row r="39" spans="1:43" ht="12" customHeight="1" x14ac:dyDescent="0.15">
      <c r="A39" s="36"/>
      <c r="B39" s="92"/>
      <c r="C39" s="92"/>
      <c r="D39" s="92"/>
      <c r="E39" s="92"/>
      <c r="F39" s="92"/>
      <c r="G39" s="66"/>
      <c r="H39" s="66"/>
      <c r="I39" s="66"/>
      <c r="J39" s="66"/>
      <c r="K39" s="66"/>
      <c r="L39" s="99" t="s">
        <v>50</v>
      </c>
      <c r="M39" s="29"/>
      <c r="N39" s="66"/>
      <c r="O39" s="105"/>
      <c r="P39" s="106"/>
      <c r="Q39" s="66"/>
      <c r="R39" s="66"/>
      <c r="S39" s="66"/>
      <c r="T39" s="66"/>
      <c r="U39" s="66"/>
      <c r="V39" s="66"/>
      <c r="W39" s="100"/>
    </row>
    <row r="40" spans="1:43" ht="12" customHeight="1" x14ac:dyDescent="0.15">
      <c r="A40" s="36"/>
      <c r="B40" s="92"/>
      <c r="C40" s="92"/>
      <c r="D40" s="92"/>
      <c r="E40" s="92"/>
      <c r="F40" s="92"/>
      <c r="G40" s="66"/>
      <c r="H40" s="66"/>
      <c r="I40" s="66"/>
      <c r="J40" s="66"/>
      <c r="K40" s="66"/>
      <c r="L40" s="99" t="s">
        <v>51</v>
      </c>
      <c r="M40" s="29"/>
      <c r="N40" s="104"/>
      <c r="O40" s="105"/>
      <c r="P40" s="106"/>
      <c r="R40" s="66"/>
      <c r="S40" s="66"/>
      <c r="T40" s="66"/>
      <c r="U40" s="66"/>
      <c r="V40" s="66"/>
      <c r="W40" s="100"/>
    </row>
    <row r="41" spans="1:43" ht="12" customHeight="1" x14ac:dyDescent="0.15">
      <c r="A41" s="36"/>
      <c r="B41" s="92"/>
      <c r="C41" s="92"/>
      <c r="D41" s="92"/>
      <c r="E41" s="92"/>
      <c r="F41" s="92"/>
      <c r="G41" s="66"/>
      <c r="H41" s="66"/>
      <c r="I41" s="66"/>
      <c r="J41" s="66"/>
      <c r="K41" s="66"/>
      <c r="L41" s="99" t="s">
        <v>52</v>
      </c>
      <c r="M41" s="29"/>
      <c r="N41" s="66"/>
      <c r="O41" s="66"/>
      <c r="P41" s="66"/>
      <c r="Q41" s="66"/>
      <c r="R41" s="66"/>
      <c r="S41" s="66"/>
      <c r="T41" s="66"/>
      <c r="U41" s="66"/>
      <c r="V41" s="66"/>
      <c r="W41" s="100"/>
    </row>
    <row r="42" spans="1:43" ht="12" customHeight="1" x14ac:dyDescent="0.15">
      <c r="A42" s="36"/>
      <c r="B42" s="92"/>
      <c r="C42" s="92"/>
      <c r="D42" s="92"/>
      <c r="E42" s="92"/>
      <c r="F42" s="92"/>
      <c r="G42" s="66"/>
      <c r="H42" s="66"/>
      <c r="I42" s="66"/>
      <c r="J42" s="66"/>
      <c r="K42" s="66"/>
      <c r="L42" s="99" t="s">
        <v>53</v>
      </c>
      <c r="M42" s="29"/>
      <c r="N42" s="66"/>
      <c r="O42" s="102"/>
      <c r="P42" s="103" t="s">
        <v>54</v>
      </c>
      <c r="R42" s="66"/>
      <c r="S42" s="66"/>
      <c r="T42" s="66"/>
      <c r="U42" s="66"/>
      <c r="V42" s="66"/>
      <c r="W42" s="100"/>
    </row>
    <row r="43" spans="1:43" ht="12" customHeight="1" x14ac:dyDescent="0.15">
      <c r="A43" s="36"/>
      <c r="B43" s="92"/>
      <c r="C43" s="92"/>
      <c r="D43" s="92"/>
      <c r="E43" s="92"/>
      <c r="F43" s="92"/>
      <c r="G43" s="66"/>
      <c r="H43" s="66"/>
      <c r="I43" s="66"/>
      <c r="J43" s="66"/>
      <c r="K43" s="66"/>
      <c r="L43" s="82" t="s">
        <v>56</v>
      </c>
      <c r="M43" s="29"/>
      <c r="N43" s="66"/>
      <c r="O43" s="66"/>
      <c r="P43" s="101" t="s">
        <v>55</v>
      </c>
      <c r="Q43" s="27"/>
      <c r="R43" s="66"/>
      <c r="S43" s="95" t="str">
        <f>IF($R$12=Lists!$S$6,"inches", IF($R$12=Lists!$S$7,"mm",IF($R$12=Lists!$S$8,"mm",IF($R$12=Lists!$S$9,"mm",""))))</f>
        <v>mm</v>
      </c>
      <c r="T43" s="66"/>
      <c r="U43" s="66"/>
      <c r="V43" s="66"/>
      <c r="W43" s="100"/>
    </row>
    <row r="44" spans="1:43" ht="12" customHeight="1" x14ac:dyDescent="0.15">
      <c r="A44" s="36"/>
      <c r="B44" s="92"/>
      <c r="C44" s="92"/>
      <c r="D44" s="92"/>
      <c r="E44" s="92"/>
      <c r="F44" s="92"/>
      <c r="G44" s="66"/>
      <c r="H44" s="66"/>
      <c r="I44" s="66"/>
      <c r="J44" s="66"/>
      <c r="K44" s="66"/>
      <c r="L44" s="99" t="s">
        <v>58</v>
      </c>
      <c r="M44" s="30"/>
      <c r="N44" s="66"/>
      <c r="O44" s="66"/>
      <c r="P44" s="101" t="s">
        <v>57</v>
      </c>
      <c r="Q44" s="27"/>
      <c r="R44" s="66"/>
      <c r="S44" s="95" t="str">
        <f>IF($R$12=Lists!$S$6,"inches", IF($R$12=Lists!$S$7,"mm",IF($R$12=Lists!$S$8,"mm",IF($R$12=Lists!$S$9,"mm",""))))</f>
        <v>mm</v>
      </c>
      <c r="T44" s="66"/>
      <c r="U44" s="66"/>
      <c r="V44" s="66"/>
      <c r="W44" s="100"/>
    </row>
    <row r="45" spans="1:43" ht="12" customHeight="1" x14ac:dyDescent="0.15">
      <c r="A45" s="36"/>
      <c r="B45" s="92"/>
      <c r="C45" s="92"/>
      <c r="D45" s="92"/>
      <c r="E45" s="92"/>
      <c r="F45" s="92"/>
      <c r="G45" s="66"/>
      <c r="H45" s="66"/>
      <c r="I45" s="66"/>
      <c r="J45" s="66"/>
      <c r="K45" s="66"/>
      <c r="L45" s="99" t="s">
        <v>60</v>
      </c>
      <c r="M45" s="29"/>
      <c r="N45" s="66"/>
      <c r="O45" s="66"/>
      <c r="P45" s="101" t="s">
        <v>59</v>
      </c>
      <c r="Q45" s="27"/>
      <c r="R45" s="66"/>
      <c r="S45" s="95" t="str">
        <f>IF($R$12=Lists!$S$6,"inches", IF($R$12=Lists!$S$7,"mm",IF($R$12=Lists!$S$8,"mm",IF($R$12=Lists!$S$9,"mm",""))))</f>
        <v>mm</v>
      </c>
      <c r="T45" s="66"/>
      <c r="U45" s="66"/>
      <c r="V45" s="66"/>
      <c r="W45" s="100"/>
    </row>
    <row r="46" spans="1:43" x14ac:dyDescent="0.15">
      <c r="A46" s="36"/>
      <c r="B46" s="92"/>
      <c r="C46" s="92"/>
      <c r="D46" s="92"/>
      <c r="E46" s="92"/>
      <c r="F46" s="92"/>
      <c r="G46" s="66"/>
      <c r="H46" s="66"/>
      <c r="I46" s="66"/>
      <c r="J46" s="66"/>
      <c r="K46" s="66"/>
      <c r="L46" s="99" t="s">
        <v>62</v>
      </c>
      <c r="M46" s="29"/>
      <c r="N46" s="66"/>
      <c r="O46" s="66"/>
      <c r="P46" s="101" t="s">
        <v>61</v>
      </c>
      <c r="Q46" s="27"/>
      <c r="R46" s="66"/>
      <c r="S46" s="95" t="str">
        <f>IF($R$12=Lists!$S$6,"inches", IF($R$12=Lists!$S$7,"mm",IF($R$12=Lists!$S$8,"mm",IF($R$12=Lists!$S$9,"mm",""))))</f>
        <v>mm</v>
      </c>
      <c r="T46" s="66"/>
      <c r="U46" s="66"/>
      <c r="V46" s="66"/>
      <c r="W46" s="100"/>
    </row>
    <row r="47" spans="1:43" x14ac:dyDescent="0.15">
      <c r="A47" s="36"/>
      <c r="B47" s="92"/>
      <c r="C47" s="92"/>
      <c r="D47" s="92"/>
      <c r="E47" s="92"/>
      <c r="F47" s="92"/>
      <c r="G47" s="66"/>
      <c r="H47" s="66"/>
      <c r="I47" s="66"/>
      <c r="J47" s="66"/>
      <c r="K47" s="66"/>
      <c r="L47" s="99" t="s">
        <v>63</v>
      </c>
      <c r="M47" s="29"/>
      <c r="N47" s="66"/>
      <c r="O47" s="66"/>
      <c r="P47" s="66"/>
      <c r="Q47" s="66"/>
      <c r="R47" s="66"/>
      <c r="S47" s="66"/>
      <c r="T47" s="66"/>
      <c r="U47" s="66"/>
      <c r="V47" s="66"/>
      <c r="W47" s="96"/>
    </row>
    <row r="48" spans="1:43" ht="16.5" customHeight="1" x14ac:dyDescent="0.15">
      <c r="A48" s="36"/>
      <c r="B48" s="92"/>
      <c r="C48" s="92"/>
      <c r="D48" s="66"/>
      <c r="E48" s="92"/>
      <c r="F48" s="92"/>
      <c r="G48" s="66"/>
      <c r="H48" s="66"/>
      <c r="I48" s="66"/>
      <c r="J48" s="66"/>
      <c r="K48" s="66"/>
      <c r="L48" s="99" t="s">
        <v>42</v>
      </c>
      <c r="M48" s="29"/>
      <c r="N48" s="97"/>
      <c r="O48" s="97"/>
      <c r="P48" s="98" t="s">
        <v>64</v>
      </c>
      <c r="Q48" s="32"/>
      <c r="R48" s="66"/>
      <c r="S48" s="95" t="str">
        <f>"°"</f>
        <v>°</v>
      </c>
      <c r="U48" s="66"/>
      <c r="V48" s="66"/>
      <c r="W48" s="96"/>
    </row>
    <row r="49" spans="1:26" ht="17" customHeight="1" thickBot="1" x14ac:dyDescent="0.2">
      <c r="A49" s="36"/>
      <c r="B49" s="92"/>
      <c r="C49" s="66"/>
      <c r="D49" s="94"/>
      <c r="E49" s="35"/>
      <c r="F49" s="35"/>
      <c r="G49" s="35"/>
      <c r="H49" s="87"/>
      <c r="I49" s="87"/>
      <c r="J49" s="87"/>
      <c r="K49" s="35"/>
      <c r="L49" s="35"/>
      <c r="M49" s="35"/>
      <c r="N49" s="35"/>
      <c r="O49" s="35"/>
      <c r="P49" s="35"/>
      <c r="Q49" s="66"/>
      <c r="R49" s="66"/>
      <c r="S49" s="66"/>
      <c r="T49" s="35"/>
      <c r="U49" s="35"/>
      <c r="V49" s="35"/>
      <c r="W49" s="91"/>
    </row>
    <row r="50" spans="1:26" ht="13.25" customHeight="1" thickBot="1" x14ac:dyDescent="0.2">
      <c r="A50" s="182" t="s">
        <v>65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4"/>
    </row>
    <row r="51" spans="1:26" ht="12" customHeight="1" x14ac:dyDescent="0.15">
      <c r="A51" s="36"/>
      <c r="B51" s="92"/>
      <c r="C51" s="92"/>
      <c r="D51" s="92"/>
      <c r="E51" s="35"/>
      <c r="F51" s="35"/>
      <c r="G51" s="35"/>
      <c r="H51" s="87"/>
      <c r="I51" s="87"/>
      <c r="J51" s="87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91"/>
    </row>
    <row r="52" spans="1:26" ht="13.25" customHeight="1" x14ac:dyDescent="0.15">
      <c r="A52" s="36"/>
      <c r="B52" s="66"/>
      <c r="C52" s="86" t="s">
        <v>66</v>
      </c>
      <c r="D52" s="92"/>
      <c r="E52" s="93"/>
      <c r="F52" s="35"/>
      <c r="G52" s="178"/>
      <c r="H52" s="178"/>
      <c r="I52" s="178"/>
      <c r="J52" s="87"/>
      <c r="K52" s="89"/>
      <c r="L52" s="81" t="s">
        <v>67</v>
      </c>
      <c r="M52" s="90"/>
      <c r="N52" s="90"/>
      <c r="O52" s="35"/>
      <c r="P52" s="35"/>
      <c r="Q52" s="89"/>
      <c r="R52" s="89"/>
      <c r="S52" s="90"/>
      <c r="T52" s="165"/>
      <c r="U52" s="165"/>
      <c r="V52" s="165"/>
      <c r="W52" s="91"/>
    </row>
    <row r="53" spans="1:26" ht="16.25" customHeight="1" x14ac:dyDescent="0.15">
      <c r="A53" s="36"/>
      <c r="B53" s="66"/>
      <c r="C53" s="86" t="s">
        <v>68</v>
      </c>
      <c r="D53" s="66"/>
      <c r="E53" s="35"/>
      <c r="F53" s="66"/>
      <c r="G53" s="167"/>
      <c r="H53" s="167"/>
      <c r="I53" s="167"/>
      <c r="J53" s="87"/>
      <c r="K53" s="82"/>
      <c r="L53" s="85" t="s">
        <v>69</v>
      </c>
      <c r="M53" s="35"/>
      <c r="N53" s="35"/>
      <c r="O53" s="35"/>
      <c r="P53" s="35"/>
      <c r="Q53" s="88"/>
      <c r="R53" s="88"/>
      <c r="S53" s="35"/>
      <c r="T53" s="164"/>
      <c r="U53" s="164"/>
      <c r="V53" s="164"/>
      <c r="W53" s="45"/>
    </row>
    <row r="54" spans="1:26" ht="15" customHeight="1" x14ac:dyDescent="0.15">
      <c r="A54" s="36"/>
      <c r="B54" s="66"/>
      <c r="C54" s="86" t="s">
        <v>70</v>
      </c>
      <c r="D54" s="35"/>
      <c r="E54" s="35"/>
      <c r="F54" s="35"/>
      <c r="G54" s="178"/>
      <c r="H54" s="178"/>
      <c r="I54" s="178"/>
      <c r="J54" s="87"/>
      <c r="K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45"/>
    </row>
    <row r="55" spans="1:26" ht="14.5" customHeight="1" x14ac:dyDescent="0.15">
      <c r="A55" s="36"/>
      <c r="B55" s="66"/>
      <c r="C55" s="86" t="s">
        <v>71</v>
      </c>
      <c r="D55" s="66"/>
      <c r="E55" s="35"/>
      <c r="F55" s="35"/>
      <c r="G55" s="178"/>
      <c r="H55" s="178"/>
      <c r="I55" s="178"/>
      <c r="J55" s="35"/>
      <c r="K55" s="35"/>
      <c r="L55" s="81" t="s">
        <v>72</v>
      </c>
      <c r="M55" s="82"/>
      <c r="N55" s="35"/>
      <c r="O55" s="66"/>
      <c r="P55" s="35"/>
      <c r="Q55" s="35"/>
      <c r="R55" s="35"/>
      <c r="S55" s="164"/>
      <c r="T55" s="164"/>
      <c r="U55" s="35"/>
      <c r="V55" s="35"/>
      <c r="W55" s="45"/>
    </row>
    <row r="56" spans="1:26" ht="14.5" customHeight="1" x14ac:dyDescent="0.15">
      <c r="A56" s="36"/>
      <c r="B56" s="66"/>
      <c r="C56" s="85" t="s">
        <v>73</v>
      </c>
      <c r="D56" s="35"/>
      <c r="E56" s="35"/>
      <c r="F56" s="35"/>
      <c r="G56" s="166"/>
      <c r="H56" s="166"/>
      <c r="I56" s="166"/>
      <c r="J56" s="80" t="s">
        <v>74</v>
      </c>
      <c r="K56" s="35"/>
      <c r="L56" s="81" t="s">
        <v>75</v>
      </c>
      <c r="M56" s="82"/>
      <c r="N56" s="35"/>
      <c r="O56" s="83" t="s">
        <v>76</v>
      </c>
      <c r="P56" s="35"/>
      <c r="Q56" s="35"/>
      <c r="R56" s="164"/>
      <c r="S56" s="164"/>
      <c r="T56" s="35"/>
      <c r="U56" s="226"/>
      <c r="V56" s="226"/>
      <c r="W56" s="84" t="s">
        <v>77</v>
      </c>
    </row>
    <row r="57" spans="1:26" ht="14" customHeight="1" thickBot="1" x14ac:dyDescent="0.2">
      <c r="A57" s="36"/>
      <c r="C57" s="66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45"/>
    </row>
    <row r="58" spans="1:26" ht="14.5" customHeight="1" x14ac:dyDescent="0.15">
      <c r="A58" s="36"/>
      <c r="B58" s="79" t="s">
        <v>78</v>
      </c>
      <c r="C58" s="66"/>
      <c r="D58" s="227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9"/>
      <c r="W58" s="45"/>
      <c r="X58" s="68"/>
      <c r="Z58" s="78"/>
    </row>
    <row r="59" spans="1:26" ht="13.25" customHeight="1" x14ac:dyDescent="0.15">
      <c r="A59" s="36"/>
      <c r="B59" s="66"/>
      <c r="C59" s="66"/>
      <c r="D59" s="230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2"/>
      <c r="W59" s="45"/>
      <c r="X59" s="70"/>
    </row>
    <row r="60" spans="1:26" ht="13.25" customHeight="1" x14ac:dyDescent="0.15">
      <c r="A60" s="36"/>
      <c r="B60" s="66"/>
      <c r="C60" s="66"/>
      <c r="D60" s="230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2"/>
      <c r="W60" s="45"/>
      <c r="X60" s="70"/>
    </row>
    <row r="61" spans="1:26" ht="13.25" customHeight="1" thickBot="1" x14ac:dyDescent="0.2">
      <c r="A61" s="36"/>
      <c r="B61" s="66"/>
      <c r="C61" s="66"/>
      <c r="D61" s="233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5"/>
      <c r="W61" s="45"/>
      <c r="X61" s="70"/>
    </row>
    <row r="62" spans="1:26" ht="13.25" customHeight="1" thickBot="1" x14ac:dyDescent="0.25">
      <c r="A62" s="36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T62" s="66"/>
      <c r="U62" s="66"/>
      <c r="V62" s="66"/>
      <c r="W62" s="53"/>
      <c r="X62" s="70"/>
    </row>
    <row r="63" spans="1:26" ht="13.25" customHeight="1" x14ac:dyDescent="0.15">
      <c r="A63" s="71"/>
      <c r="B63" s="72" t="s">
        <v>79</v>
      </c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4"/>
      <c r="O63" s="75"/>
      <c r="P63" s="75"/>
      <c r="Q63" s="73"/>
      <c r="R63" s="75"/>
      <c r="S63" s="75"/>
      <c r="T63" s="75"/>
      <c r="U63" s="76"/>
      <c r="V63" s="77"/>
      <c r="W63" s="45"/>
    </row>
    <row r="64" spans="1:26" ht="13.25" customHeight="1" x14ac:dyDescent="0.2">
      <c r="A64" s="36"/>
      <c r="B64" s="37" t="s">
        <v>80</v>
      </c>
      <c r="C64" s="69"/>
      <c r="D64" s="62"/>
      <c r="E64" s="63" t="s">
        <v>81</v>
      </c>
      <c r="F64" s="63"/>
      <c r="G64" s="63"/>
      <c r="H64" s="42"/>
      <c r="I64" s="42"/>
      <c r="J64" s="42"/>
      <c r="K64" s="42"/>
      <c r="L64" s="42"/>
      <c r="M64" s="42"/>
      <c r="N64" s="41"/>
      <c r="O64" s="35" t="s">
        <v>82</v>
      </c>
      <c r="P64" s="35"/>
      <c r="Q64" s="201"/>
      <c r="R64" s="201"/>
      <c r="S64" s="201"/>
      <c r="T64" s="201"/>
      <c r="U64" s="201"/>
      <c r="V64" s="202"/>
      <c r="W64" s="45"/>
      <c r="Y64" s="68"/>
    </row>
    <row r="65" spans="1:23" ht="13.25" customHeight="1" x14ac:dyDescent="0.2">
      <c r="A65" s="36"/>
      <c r="B65" s="37" t="s">
        <v>83</v>
      </c>
      <c r="C65" s="38"/>
      <c r="D65" s="63"/>
      <c r="E65" s="63" t="s">
        <v>84</v>
      </c>
      <c r="F65" s="63"/>
      <c r="G65" s="63"/>
      <c r="H65" s="42"/>
      <c r="I65" s="65"/>
      <c r="J65" s="42"/>
      <c r="K65" s="42"/>
      <c r="L65" s="42"/>
      <c r="M65" s="42"/>
      <c r="N65" s="41"/>
      <c r="O65" s="35"/>
      <c r="P65" s="35"/>
      <c r="Q65" s="42"/>
      <c r="R65" s="35"/>
      <c r="S65" s="42"/>
      <c r="T65" s="66"/>
      <c r="U65" s="67"/>
      <c r="V65" s="67"/>
      <c r="W65" s="45"/>
    </row>
    <row r="66" spans="1:23" ht="13.25" customHeight="1" x14ac:dyDescent="0.2">
      <c r="A66" s="36"/>
      <c r="B66" s="37"/>
      <c r="C66" s="61"/>
      <c r="D66" s="62"/>
      <c r="E66" s="63" t="s">
        <v>85</v>
      </c>
      <c r="F66" s="63"/>
      <c r="G66" s="63"/>
      <c r="H66" s="64"/>
      <c r="I66" s="42"/>
      <c r="J66" s="42"/>
      <c r="K66" s="42"/>
      <c r="L66" s="42"/>
      <c r="M66" s="42"/>
      <c r="N66" s="41"/>
      <c r="O66" s="35" t="s">
        <v>86</v>
      </c>
      <c r="P66" s="35"/>
      <c r="Q66" s="178"/>
      <c r="R66" s="178"/>
      <c r="S66" s="178"/>
      <c r="T66" s="178"/>
      <c r="U66" s="178"/>
      <c r="V66" s="200"/>
      <c r="W66" s="45"/>
    </row>
    <row r="67" spans="1:23" ht="13.25" customHeight="1" x14ac:dyDescent="0.2">
      <c r="A67" s="36"/>
      <c r="B67" s="37" t="s">
        <v>87</v>
      </c>
      <c r="C67" s="38"/>
      <c r="D67" s="38"/>
      <c r="E67" s="39" t="s">
        <v>88</v>
      </c>
      <c r="F67" s="39"/>
      <c r="G67" s="39"/>
      <c r="H67" s="38"/>
      <c r="I67" s="38"/>
      <c r="J67" s="38"/>
      <c r="K67" s="40"/>
      <c r="L67" s="40"/>
      <c r="M67" s="38"/>
      <c r="N67" s="41"/>
      <c r="O67" s="42"/>
      <c r="P67" s="42"/>
      <c r="Q67" s="38"/>
      <c r="R67" s="38"/>
      <c r="S67" s="38"/>
      <c r="U67" s="44"/>
      <c r="V67" s="44"/>
      <c r="W67" s="45"/>
    </row>
    <row r="68" spans="1:23" ht="13.25" customHeight="1" thickBot="1" x14ac:dyDescent="0.25">
      <c r="A68" s="46"/>
      <c r="B68" s="47"/>
      <c r="C68" s="47"/>
      <c r="D68" s="48"/>
      <c r="E68" s="49" t="s">
        <v>89</v>
      </c>
      <c r="F68" s="49"/>
      <c r="G68" s="49"/>
      <c r="H68" s="50"/>
      <c r="I68" s="47"/>
      <c r="J68" s="51"/>
      <c r="K68" s="52"/>
      <c r="L68" s="52"/>
      <c r="M68" s="47"/>
      <c r="N68" s="53"/>
      <c r="O68" s="47"/>
      <c r="P68" s="47"/>
      <c r="Q68" s="47"/>
      <c r="R68" s="47"/>
      <c r="S68" s="47"/>
      <c r="T68" s="47"/>
      <c r="U68" s="47"/>
      <c r="V68" s="47"/>
      <c r="W68" s="53"/>
    </row>
    <row r="69" spans="1:23" ht="14" customHeight="1" x14ac:dyDescent="0.15">
      <c r="A69" s="54" t="s">
        <v>90</v>
      </c>
      <c r="B69" s="55"/>
      <c r="C69" s="55"/>
      <c r="D69" s="56"/>
      <c r="E69" s="203" t="s">
        <v>91</v>
      </c>
      <c r="F69" s="203"/>
      <c r="G69" s="203"/>
      <c r="H69" s="203"/>
      <c r="I69" s="203"/>
      <c r="J69" s="55"/>
      <c r="K69" s="204" t="s">
        <v>92</v>
      </c>
      <c r="L69" s="205"/>
      <c r="M69" s="205"/>
      <c r="N69" s="205"/>
      <c r="O69" s="205"/>
      <c r="P69" s="205"/>
      <c r="Q69" s="205"/>
      <c r="R69" s="205"/>
      <c r="S69" s="205"/>
      <c r="T69" s="205"/>
      <c r="U69" s="206"/>
      <c r="V69" s="205"/>
      <c r="W69" s="207"/>
    </row>
    <row r="70" spans="1:23" ht="13.25" customHeight="1" thickBot="1" x14ac:dyDescent="0.25">
      <c r="A70" s="57" t="s">
        <v>93</v>
      </c>
      <c r="B70" s="58"/>
      <c r="C70" s="58"/>
      <c r="D70" s="59"/>
      <c r="E70" s="193" t="s">
        <v>94</v>
      </c>
      <c r="F70" s="194"/>
      <c r="G70" s="194"/>
      <c r="H70" s="194"/>
      <c r="I70" s="195"/>
      <c r="J70" s="60"/>
      <c r="K70" s="196" t="s">
        <v>395</v>
      </c>
      <c r="L70" s="196"/>
      <c r="M70" s="196"/>
      <c r="N70" s="196"/>
      <c r="O70" s="196"/>
      <c r="P70" s="196"/>
      <c r="Q70" s="197" t="s">
        <v>95</v>
      </c>
      <c r="R70" s="198"/>
      <c r="S70" s="198"/>
      <c r="T70" s="198"/>
      <c r="U70" s="198"/>
      <c r="V70" s="198"/>
      <c r="W70" s="199"/>
    </row>
    <row r="71" spans="1:23" ht="13.25" customHeight="1" x14ac:dyDescent="0.15"/>
    <row r="73" spans="1:23" ht="15" x14ac:dyDescent="0.2">
      <c r="K73" s="25"/>
    </row>
    <row r="74" spans="1:23" ht="15" x14ac:dyDescent="0.2">
      <c r="K74" s="25"/>
    </row>
    <row r="75" spans="1:23" ht="15" x14ac:dyDescent="0.2">
      <c r="K75" s="25"/>
    </row>
    <row r="76" spans="1:23" ht="14.5" customHeight="1" x14ac:dyDescent="0.2">
      <c r="K76" s="25"/>
    </row>
    <row r="77" spans="1:23" ht="15" x14ac:dyDescent="0.2">
      <c r="K77" s="25"/>
    </row>
    <row r="78" spans="1:23" ht="15" x14ac:dyDescent="0.2">
      <c r="K78" s="25"/>
    </row>
    <row r="79" spans="1:23" ht="15" x14ac:dyDescent="0.2">
      <c r="K79" s="25"/>
    </row>
    <row r="80" spans="1:23" ht="15" x14ac:dyDescent="0.2">
      <c r="K80" s="25"/>
    </row>
    <row r="81" spans="11:11" ht="15" x14ac:dyDescent="0.2">
      <c r="K81" s="25"/>
    </row>
    <row r="82" spans="11:11" ht="15" x14ac:dyDescent="0.2">
      <c r="K82" s="25"/>
    </row>
    <row r="83" spans="11:11" ht="15" x14ac:dyDescent="0.2">
      <c r="K83" s="25"/>
    </row>
    <row r="84" spans="11:11" ht="15" x14ac:dyDescent="0.2">
      <c r="K84" s="25"/>
    </row>
    <row r="85" spans="11:11" ht="15" x14ac:dyDescent="0.2">
      <c r="K85" s="25"/>
    </row>
    <row r="86" spans="11:11" ht="15" x14ac:dyDescent="0.2">
      <c r="K86" s="25"/>
    </row>
    <row r="87" spans="11:11" ht="15" x14ac:dyDescent="0.2">
      <c r="K87" s="25"/>
    </row>
  </sheetData>
  <sheetProtection algorithmName="SHA-512" hashValue="sOnerqnqWtwkEmbnRftblG1rpO/VVTDSw+8jJVfu1OiMVV2m7qCx1WBNKXu+q5D3ACUDT+ApVkBGBSc7dfrtYA==" saltValue="YVx+bv5To5ckmfKrjzaO3Q==" spinCount="100000" sheet="1" objects="1" scenarios="1" selectLockedCells="1"/>
  <mergeCells count="71">
    <mergeCell ref="R56:S56"/>
    <mergeCell ref="U56:V56"/>
    <mergeCell ref="S55:T55"/>
    <mergeCell ref="D58:V61"/>
    <mergeCell ref="R19:S19"/>
    <mergeCell ref="L25:N25"/>
    <mergeCell ref="O25:R25"/>
    <mergeCell ref="L26:N26"/>
    <mergeCell ref="M27:N27"/>
    <mergeCell ref="O27:R27"/>
    <mergeCell ref="G52:I52"/>
    <mergeCell ref="G53:I53"/>
    <mergeCell ref="F27:J27"/>
    <mergeCell ref="L23:N23"/>
    <mergeCell ref="O23:R23"/>
    <mergeCell ref="G56:I56"/>
    <mergeCell ref="A2:W2"/>
    <mergeCell ref="A4:W4"/>
    <mergeCell ref="A5:W5"/>
    <mergeCell ref="A14:W14"/>
    <mergeCell ref="N10:S10"/>
    <mergeCell ref="N7:S7"/>
    <mergeCell ref="N8:S8"/>
    <mergeCell ref="N9:S9"/>
    <mergeCell ref="R12:V12"/>
    <mergeCell ref="B7:G7"/>
    <mergeCell ref="B8:G8"/>
    <mergeCell ref="B9:G9"/>
    <mergeCell ref="B10:G10"/>
    <mergeCell ref="B11:G11"/>
    <mergeCell ref="A15:W15"/>
    <mergeCell ref="E70:I70"/>
    <mergeCell ref="K70:P70"/>
    <mergeCell ref="Q70:W70"/>
    <mergeCell ref="Q66:V66"/>
    <mergeCell ref="Q64:V64"/>
    <mergeCell ref="E69:I69"/>
    <mergeCell ref="K69:W69"/>
    <mergeCell ref="L16:N16"/>
    <mergeCell ref="O16:R16"/>
    <mergeCell ref="A17:C17"/>
    <mergeCell ref="O17:R17"/>
    <mergeCell ref="D16:I16"/>
    <mergeCell ref="D17:I17"/>
    <mergeCell ref="A18:C18"/>
    <mergeCell ref="A16:C16"/>
    <mergeCell ref="G55:I55"/>
    <mergeCell ref="L18:N18"/>
    <mergeCell ref="L19:N19"/>
    <mergeCell ref="A25:C25"/>
    <mergeCell ref="A32:W32"/>
    <mergeCell ref="A36:J36"/>
    <mergeCell ref="A50:W50"/>
    <mergeCell ref="G54:I54"/>
    <mergeCell ref="M28:N28"/>
    <mergeCell ref="D19:I19"/>
    <mergeCell ref="L24:N24"/>
    <mergeCell ref="O24:R24"/>
    <mergeCell ref="F25:J25"/>
    <mergeCell ref="O28:R28"/>
    <mergeCell ref="D18:I18"/>
    <mergeCell ref="M29:N29"/>
    <mergeCell ref="T53:V53"/>
    <mergeCell ref="T52:V52"/>
    <mergeCell ref="O29:R29"/>
    <mergeCell ref="F26:J26"/>
    <mergeCell ref="O18:R18"/>
    <mergeCell ref="L21:N21"/>
    <mergeCell ref="O21:R21"/>
    <mergeCell ref="L22:N22"/>
    <mergeCell ref="O22:R22"/>
  </mergeCells>
  <phoneticPr fontId="7" type="noConversion"/>
  <conditionalFormatting sqref="Q48">
    <cfRule type="cellIs" dxfId="0" priority="1" stopIfTrue="1" operator="between">
      <formula>0</formula>
      <formula>90</formula>
    </cfRule>
  </conditionalFormatting>
  <dataValidations xWindow="1192" yWindow="778" count="1">
    <dataValidation type="whole" allowBlank="1" showErrorMessage="1" promptTitle="Conveyor Angle" prompt="Enter angle between 0-90 degree." sqref="Q48" xr:uid="{EBA6740E-27D0-4A2C-B165-DA7ADE819313}">
      <formula1>0</formula1>
      <formula2>90</formula2>
    </dataValidation>
  </dataValidations>
  <pageMargins left="0.25" right="0.25" top="0.75" bottom="0.75" header="0.3" footer="0.3"/>
  <pageSetup paperSize="9" scale="70" orientation="portrait" r:id="rId1"/>
  <colBreaks count="1" manualBreakCount="1">
    <brk id="23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xWindow="1192" yWindow="778" count="16">
        <x14:dataValidation type="list" allowBlank="1" showInputMessage="1" showErrorMessage="1" xr:uid="{5E43E168-A567-4756-AC9C-D001B1079E37}">
          <x14:formula1>
            <xm:f>Lists!$B$6:$B$11</xm:f>
          </x14:formula1>
          <xm:sqref>D18</xm:sqref>
        </x14:dataValidation>
        <x14:dataValidation type="list" allowBlank="1" showInputMessage="1" showErrorMessage="1" xr:uid="{2C5A68C5-1698-4707-8D97-9075EF41E4CF}">
          <x14:formula1>
            <xm:f>Lists!$C$6:$C$9</xm:f>
          </x14:formula1>
          <xm:sqref>D19</xm:sqref>
        </x14:dataValidation>
        <x14:dataValidation type="list" allowBlank="1" showInputMessage="1" showErrorMessage="1" xr:uid="{B754E71A-F07D-4FAD-B9EE-C0A4343AF0BE}">
          <x14:formula1>
            <xm:f>Lists!$D$6:$D$10</xm:f>
          </x14:formula1>
          <xm:sqref>F26:J26</xm:sqref>
        </x14:dataValidation>
        <x14:dataValidation type="list" allowBlank="1" showInputMessage="1" showErrorMessage="1" xr:uid="{0D153FD3-9AD5-4358-974A-3D06757731C8}">
          <x14:formula1>
            <xm:f>Lists!$E$6:$E$8</xm:f>
          </x14:formula1>
          <xm:sqref>F27:J27</xm:sqref>
        </x14:dataValidation>
        <x14:dataValidation type="list" allowBlank="1" showInputMessage="1" showErrorMessage="1" xr:uid="{8FEC77A1-9F4A-4932-A903-392BBA029E7F}">
          <x14:formula1>
            <xm:f>Lists!$F$6:$F$9</xm:f>
          </x14:formula1>
          <xm:sqref>O24:R24</xm:sqref>
        </x14:dataValidation>
        <x14:dataValidation type="list" allowBlank="1" showInputMessage="1" showErrorMessage="1" xr:uid="{4F13D2F3-A8F5-4C01-9398-D42B1D354240}">
          <x14:formula1>
            <xm:f>Lists!$G$6:$G$9</xm:f>
          </x14:formula1>
          <xm:sqref>O25:R25</xm:sqref>
        </x14:dataValidation>
        <x14:dataValidation type="list" allowBlank="1" showInputMessage="1" showErrorMessage="1" xr:uid="{8337E568-952C-4AAB-94F1-65A30F18C7E8}">
          <x14:formula1>
            <xm:f>Lists!$H$6:$H$9</xm:f>
          </x14:formula1>
          <xm:sqref>O27:R27</xm:sqref>
        </x14:dataValidation>
        <x14:dataValidation type="list" allowBlank="1" showInputMessage="1" showErrorMessage="1" xr:uid="{C6709DB4-7691-4394-AC5D-A7502B4B264F}">
          <x14:formula1>
            <xm:f>Lists!$I$6:$I$11</xm:f>
          </x14:formula1>
          <xm:sqref>O28:R28</xm:sqref>
        </x14:dataValidation>
        <x14:dataValidation type="list" allowBlank="1" showInputMessage="1" showErrorMessage="1" xr:uid="{DE956B21-3B75-41D3-8F4E-3DAF819AB4BA}">
          <x14:formula1>
            <xm:f>Lists!$J$6:$J$7</xm:f>
          </x14:formula1>
          <xm:sqref>O29:R29</xm:sqref>
        </x14:dataValidation>
        <x14:dataValidation type="list" allowBlank="1" showInputMessage="1" showErrorMessage="1" xr:uid="{23C65521-A56B-43BC-9B51-74019563664C}">
          <x14:formula1>
            <xm:f>Lists!$K$6:$K$12</xm:f>
          </x14:formula1>
          <xm:sqref>M41</xm:sqref>
        </x14:dataValidation>
        <x14:dataValidation type="list" allowBlank="1" showInputMessage="1" showErrorMessage="1" xr:uid="{16081771-70FC-453C-BD36-53B57D96BE62}">
          <x14:formula1>
            <xm:f>Lists!$L$6:$L$7</xm:f>
          </x14:formula1>
          <xm:sqref>G54:I54</xm:sqref>
        </x14:dataValidation>
        <x14:dataValidation type="list" allowBlank="1" showInputMessage="1" showErrorMessage="1" xr:uid="{BFE60D9D-A4CD-4282-8EF8-0C2877488AB4}">
          <x14:formula1>
            <xm:f>Lists!$O$6:$O$11</xm:f>
          </x14:formula1>
          <xm:sqref>G55:I55</xm:sqref>
        </x14:dataValidation>
        <x14:dataValidation type="list" allowBlank="1" showInputMessage="1" showErrorMessage="1" xr:uid="{8ED24AE7-8516-421A-B47F-91C29E036C75}">
          <x14:formula1>
            <xm:f>Lists!$Q$6:$Q$9</xm:f>
          </x14:formula1>
          <xm:sqref>G52</xm:sqref>
        </x14:dataValidation>
        <x14:dataValidation type="list" allowBlank="1" showInputMessage="1" showErrorMessage="1" xr:uid="{FAD81880-342B-4AB0-8609-4724451D519F}">
          <x14:formula1>
            <xm:f>Lists!$P$6:$P$9</xm:f>
          </x14:formula1>
          <xm:sqref>G53</xm:sqref>
        </x14:dataValidation>
        <x14:dataValidation type="list" allowBlank="1" showInputMessage="1" showErrorMessage="1" xr:uid="{A9053D2C-13FE-4894-9C7E-8C5E5FD4964A}">
          <x14:formula1>
            <xm:f>Lists!$S$6:$S$7</xm:f>
          </x14:formula1>
          <xm:sqref>R12:V12</xm:sqref>
        </x14:dataValidation>
        <x14:dataValidation type="list" allowBlank="1" showInputMessage="1" showErrorMessage="1" xr:uid="{5E8B884A-A960-4C99-904A-CA2C1CDF1D13}">
          <x14:formula1>
            <xm:f>Lists!$A$6:$A$15</xm:f>
          </x14:formula1>
          <xm:sqref>D17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tabColor indexed="8"/>
  </sheetPr>
  <dimension ref="A2:CE4003"/>
  <sheetViews>
    <sheetView workbookViewId="0">
      <selection activeCell="B42" sqref="B42"/>
    </sheetView>
  </sheetViews>
  <sheetFormatPr baseColWidth="10" defaultColWidth="9.1640625" defaultRowHeight="13" x14ac:dyDescent="0.15"/>
  <cols>
    <col min="1" max="1" width="12.83203125" style="1" customWidth="1"/>
    <col min="2" max="10" width="9.1640625" style="1"/>
    <col min="11" max="11" width="16.5" style="1" bestFit="1" customWidth="1"/>
    <col min="12" max="22" width="9.1640625" style="1"/>
    <col min="23" max="23" width="6" style="1" bestFit="1" customWidth="1"/>
    <col min="24" max="24" width="14.83203125" style="1" bestFit="1" customWidth="1"/>
    <col min="25" max="25" width="6.5" style="1" bestFit="1" customWidth="1"/>
    <col min="26" max="26" width="8.5" style="1" bestFit="1" customWidth="1"/>
    <col min="27" max="27" width="6.83203125" style="1" bestFit="1" customWidth="1"/>
    <col min="28" max="28" width="6.1640625" style="1" bestFit="1" customWidth="1"/>
    <col min="29" max="29" width="7.83203125" style="1" bestFit="1" customWidth="1"/>
    <col min="30" max="30" width="14" style="1" bestFit="1" customWidth="1"/>
    <col min="31" max="31" width="7.1640625" style="1" bestFit="1" customWidth="1"/>
    <col min="32" max="32" width="7.5" style="1" bestFit="1" customWidth="1"/>
    <col min="33" max="33" width="9.5" style="1" bestFit="1" customWidth="1"/>
    <col min="34" max="34" width="9.5" style="1" customWidth="1"/>
    <col min="35" max="35" width="38.1640625" style="1" bestFit="1" customWidth="1"/>
    <col min="36" max="36" width="13.5" style="1" bestFit="1" customWidth="1"/>
    <col min="37" max="38" width="42.83203125" style="1" bestFit="1" customWidth="1"/>
    <col min="39" max="39" width="10.83203125" style="1" bestFit="1" customWidth="1"/>
    <col min="40" max="40" width="16.83203125" style="1" bestFit="1" customWidth="1"/>
    <col min="41" max="42" width="5.5" style="1" bestFit="1" customWidth="1"/>
    <col min="43" max="43" width="10.5" style="1" bestFit="1" customWidth="1"/>
    <col min="44" max="44" width="12" style="1" bestFit="1" customWidth="1"/>
    <col min="45" max="45" width="6" style="1" bestFit="1" customWidth="1"/>
    <col min="46" max="46" width="9.1640625" style="1"/>
    <col min="47" max="47" width="19" style="1" bestFit="1" customWidth="1"/>
    <col min="48" max="48" width="9.1640625" style="1" bestFit="1" customWidth="1"/>
    <col min="49" max="49" width="5" style="1" bestFit="1" customWidth="1"/>
    <col min="50" max="50" width="5" style="1" customWidth="1"/>
    <col min="51" max="51" width="6.83203125" style="1" bestFit="1" customWidth="1"/>
    <col min="52" max="52" width="5" style="1" bestFit="1" customWidth="1"/>
    <col min="53" max="53" width="10.83203125" style="1" customWidth="1"/>
    <col min="54" max="54" width="9.1640625" style="1"/>
    <col min="55" max="55" width="13.83203125" style="1" bestFit="1" customWidth="1"/>
    <col min="56" max="56" width="11.1640625" style="1" customWidth="1"/>
    <col min="57" max="58" width="9.1640625" style="1"/>
    <col min="59" max="59" width="23.1640625" style="1" bestFit="1" customWidth="1"/>
    <col min="60" max="60" width="9.1640625" style="1"/>
    <col min="61" max="61" width="12.1640625" style="1" bestFit="1" customWidth="1"/>
    <col min="62" max="62" width="47.1640625" style="1" customWidth="1"/>
    <col min="63" max="64" width="35.5" style="1" bestFit="1" customWidth="1"/>
    <col min="65" max="65" width="22.1640625" style="1" bestFit="1" customWidth="1"/>
    <col min="66" max="66" width="24.1640625" style="1" bestFit="1" customWidth="1"/>
    <col min="67" max="67" width="37" style="1" bestFit="1" customWidth="1"/>
    <col min="68" max="68" width="23.1640625" style="1" bestFit="1" customWidth="1"/>
    <col min="69" max="69" width="9.1640625" style="1"/>
    <col min="70" max="70" width="28.83203125" style="1" bestFit="1" customWidth="1"/>
    <col min="71" max="71" width="9.1640625" style="1"/>
    <col min="72" max="72" width="34.1640625" style="1" bestFit="1" customWidth="1"/>
    <col min="73" max="73" width="15" style="1" bestFit="1" customWidth="1"/>
    <col min="74" max="74" width="19.1640625" style="1" bestFit="1" customWidth="1"/>
    <col min="75" max="75" width="10.83203125" style="1" bestFit="1" customWidth="1"/>
    <col min="76" max="76" width="11.83203125" style="1" bestFit="1" customWidth="1"/>
    <col min="77" max="77" width="22.5" style="1" bestFit="1" customWidth="1"/>
    <col min="78" max="78" width="13.1640625" style="1" bestFit="1" customWidth="1"/>
    <col min="79" max="79" width="21.83203125" style="1" bestFit="1" customWidth="1"/>
    <col min="80" max="80" width="10.5" style="1" bestFit="1" customWidth="1"/>
    <col min="81" max="81" width="9.1640625" style="1"/>
    <col min="82" max="82" width="17.1640625" style="1" bestFit="1" customWidth="1"/>
    <col min="83" max="16384" width="9.1640625" style="1"/>
  </cols>
  <sheetData>
    <row r="2" spans="1:83" ht="16" x14ac:dyDescent="0.2">
      <c r="A2" s="4" t="s">
        <v>96</v>
      </c>
      <c r="BO2" s="18"/>
      <c r="BV2" s="18"/>
    </row>
    <row r="3" spans="1:83" ht="16" x14ac:dyDescent="0.2">
      <c r="A3" s="7" t="s">
        <v>97</v>
      </c>
      <c r="AF3" s="18"/>
      <c r="AK3" s="18"/>
      <c r="AM3" s="18"/>
      <c r="AN3" s="18"/>
      <c r="BO3" s="18"/>
      <c r="BV3" s="18"/>
      <c r="CB3" s="18"/>
    </row>
    <row r="4" spans="1:83" ht="16" x14ac:dyDescent="0.2">
      <c r="V4" s="4"/>
      <c r="AE4" s="18"/>
      <c r="AF4" s="18"/>
      <c r="AG4" s="18"/>
      <c r="AI4" s="18"/>
      <c r="AK4" s="18"/>
      <c r="AM4" s="18"/>
      <c r="AN4" s="18"/>
      <c r="AQ4" s="18"/>
      <c r="AV4" s="18"/>
      <c r="BC4" s="18"/>
      <c r="BO4" s="18"/>
      <c r="BR4" s="18"/>
      <c r="BU4" s="18"/>
      <c r="BV4" s="18"/>
      <c r="CB4" s="18"/>
      <c r="CE4" s="18"/>
    </row>
    <row r="5" spans="1:83" ht="15" x14ac:dyDescent="0.2">
      <c r="A5" s="17" t="s">
        <v>98</v>
      </c>
      <c r="B5" s="17" t="s">
        <v>99</v>
      </c>
      <c r="C5" s="17" t="s">
        <v>100</v>
      </c>
      <c r="D5" s="17" t="s">
        <v>101</v>
      </c>
      <c r="E5" s="17" t="s">
        <v>102</v>
      </c>
      <c r="F5" s="17" t="s">
        <v>103</v>
      </c>
      <c r="G5" s="17" t="s">
        <v>104</v>
      </c>
      <c r="H5" s="17" t="s">
        <v>105</v>
      </c>
      <c r="I5" s="17" t="s">
        <v>106</v>
      </c>
      <c r="J5" s="17" t="s">
        <v>37</v>
      </c>
      <c r="K5" s="17" t="s">
        <v>107</v>
      </c>
      <c r="L5" s="17" t="s">
        <v>108</v>
      </c>
      <c r="M5" s="17" t="s">
        <v>109</v>
      </c>
      <c r="N5" s="17" t="s">
        <v>110</v>
      </c>
      <c r="O5" s="17" t="s">
        <v>111</v>
      </c>
      <c r="P5" s="17" t="s">
        <v>112</v>
      </c>
      <c r="Q5" s="17" t="s">
        <v>113</v>
      </c>
      <c r="R5" s="17" t="s">
        <v>114</v>
      </c>
      <c r="S5" s="17" t="s">
        <v>115</v>
      </c>
      <c r="T5" s="17" t="s">
        <v>116</v>
      </c>
      <c r="U5" s="17" t="s">
        <v>117</v>
      </c>
      <c r="W5" s="2" t="s">
        <v>118</v>
      </c>
      <c r="X5" s="2" t="s">
        <v>119</v>
      </c>
      <c r="Y5" s="2" t="s">
        <v>120</v>
      </c>
      <c r="Z5" s="2" t="s">
        <v>121</v>
      </c>
      <c r="AA5" s="2" t="s">
        <v>122</v>
      </c>
      <c r="AB5" s="2" t="s">
        <v>123</v>
      </c>
      <c r="AC5" s="2" t="s">
        <v>124</v>
      </c>
      <c r="AD5" s="2" t="s">
        <v>125</v>
      </c>
      <c r="AE5" s="19" t="s">
        <v>126</v>
      </c>
      <c r="AF5" s="19" t="s">
        <v>127</v>
      </c>
      <c r="AG5" s="19" t="s">
        <v>128</v>
      </c>
      <c r="AH5" s="2" t="s">
        <v>129</v>
      </c>
      <c r="AI5" s="19" t="s">
        <v>130</v>
      </c>
      <c r="AJ5" s="2" t="s">
        <v>131</v>
      </c>
      <c r="AK5" s="19" t="s">
        <v>132</v>
      </c>
      <c r="AL5" s="2" t="s">
        <v>133</v>
      </c>
      <c r="AM5" s="19" t="s">
        <v>134</v>
      </c>
      <c r="AN5" s="19" t="s">
        <v>135</v>
      </c>
      <c r="AO5" s="2" t="s">
        <v>136</v>
      </c>
      <c r="AP5" s="2" t="s">
        <v>137</v>
      </c>
      <c r="AQ5" s="19" t="s">
        <v>138</v>
      </c>
      <c r="AR5" s="2" t="s">
        <v>139</v>
      </c>
      <c r="AS5" s="2" t="s">
        <v>140</v>
      </c>
      <c r="AT5" s="2" t="s">
        <v>141</v>
      </c>
      <c r="AU5" s="2" t="s">
        <v>142</v>
      </c>
      <c r="AV5" s="19" t="s">
        <v>143</v>
      </c>
      <c r="AW5" s="2" t="s">
        <v>144</v>
      </c>
      <c r="AX5" s="2" t="s">
        <v>145</v>
      </c>
      <c r="AY5" s="2" t="s">
        <v>146</v>
      </c>
      <c r="AZ5" s="2" t="s">
        <v>147</v>
      </c>
      <c r="BA5" s="2" t="s">
        <v>148</v>
      </c>
      <c r="BB5" s="2" t="s">
        <v>149</v>
      </c>
      <c r="BC5" s="19" t="s">
        <v>150</v>
      </c>
      <c r="BD5" s="2" t="s">
        <v>151</v>
      </c>
      <c r="BE5" s="2" t="s">
        <v>152</v>
      </c>
      <c r="BF5" s="2" t="s">
        <v>153</v>
      </c>
      <c r="BG5" s="2" t="s">
        <v>154</v>
      </c>
      <c r="BH5" s="2" t="s">
        <v>155</v>
      </c>
      <c r="BI5" s="2" t="s">
        <v>156</v>
      </c>
      <c r="BJ5" s="2" t="s">
        <v>157</v>
      </c>
      <c r="BK5" s="2" t="s">
        <v>158</v>
      </c>
      <c r="BL5" s="2" t="s">
        <v>159</v>
      </c>
      <c r="BM5" s="2" t="s">
        <v>160</v>
      </c>
      <c r="BN5" s="2" t="s">
        <v>161</v>
      </c>
      <c r="BO5" s="19" t="s">
        <v>162</v>
      </c>
      <c r="BP5" s="2" t="s">
        <v>163</v>
      </c>
      <c r="BQ5" s="2" t="s">
        <v>164</v>
      </c>
      <c r="BR5" s="19" t="s">
        <v>165</v>
      </c>
      <c r="BS5" s="2" t="s">
        <v>166</v>
      </c>
      <c r="BT5" s="2" t="s">
        <v>167</v>
      </c>
      <c r="BU5" s="19" t="s">
        <v>168</v>
      </c>
      <c r="BV5" s="19" t="s">
        <v>169</v>
      </c>
      <c r="BW5" s="2" t="s">
        <v>170</v>
      </c>
      <c r="BX5" s="2" t="s">
        <v>171</v>
      </c>
      <c r="BY5" s="2" t="s">
        <v>172</v>
      </c>
      <c r="BZ5" s="2" t="s">
        <v>173</v>
      </c>
      <c r="CA5" s="2" t="s">
        <v>174</v>
      </c>
      <c r="CB5" s="21" t="s">
        <v>175</v>
      </c>
      <c r="CC5" s="13" t="s">
        <v>176</v>
      </c>
      <c r="CD5" s="2" t="s">
        <v>177</v>
      </c>
      <c r="CE5" s="19" t="s">
        <v>178</v>
      </c>
    </row>
    <row r="6" spans="1:83" ht="15" x14ac:dyDescent="0.2">
      <c r="A6" s="17" t="s">
        <v>179</v>
      </c>
      <c r="B6" s="17">
        <v>0.25</v>
      </c>
      <c r="C6" s="17" t="s">
        <v>386</v>
      </c>
      <c r="D6" s="17" t="s">
        <v>180</v>
      </c>
      <c r="E6" s="17" t="s">
        <v>181</v>
      </c>
      <c r="F6" s="17" t="s">
        <v>182</v>
      </c>
      <c r="G6" s="17" t="s">
        <v>183</v>
      </c>
      <c r="H6" s="17" t="s">
        <v>183</v>
      </c>
      <c r="I6" s="17">
        <v>1</v>
      </c>
      <c r="J6" s="17" t="s">
        <v>184</v>
      </c>
      <c r="K6" s="17">
        <v>98</v>
      </c>
      <c r="L6" s="17" t="s">
        <v>185</v>
      </c>
      <c r="M6" s="17" t="s">
        <v>186</v>
      </c>
      <c r="N6" s="17" t="s">
        <v>187</v>
      </c>
      <c r="O6" s="17" t="s">
        <v>188</v>
      </c>
      <c r="P6" s="17" t="s">
        <v>189</v>
      </c>
      <c r="Q6" s="17" t="s">
        <v>190</v>
      </c>
      <c r="R6" s="17">
        <v>5000</v>
      </c>
      <c r="S6" s="17" t="s">
        <v>191</v>
      </c>
      <c r="T6" s="1">
        <v>500</v>
      </c>
      <c r="U6" s="13" t="s">
        <v>192</v>
      </c>
      <c r="W6" s="1">
        <v>405</v>
      </c>
      <c r="X6" s="5">
        <v>1</v>
      </c>
      <c r="Y6" s="1">
        <v>0.1</v>
      </c>
      <c r="Z6" s="1">
        <v>0.1</v>
      </c>
      <c r="AA6" s="1">
        <v>1</v>
      </c>
      <c r="AB6" s="1">
        <v>0</v>
      </c>
      <c r="AC6" s="1" t="s">
        <v>193</v>
      </c>
      <c r="AD6" s="1" t="s">
        <v>194</v>
      </c>
      <c r="AE6" s="18" t="s">
        <v>195</v>
      </c>
      <c r="AF6" s="18" t="s">
        <v>196</v>
      </c>
      <c r="AG6" s="18" t="s">
        <v>197</v>
      </c>
      <c r="AH6" s="1">
        <v>1000</v>
      </c>
      <c r="AI6" s="18" t="s">
        <v>198</v>
      </c>
      <c r="AJ6" s="1" t="s">
        <v>199</v>
      </c>
      <c r="AK6" s="22" t="s">
        <v>200</v>
      </c>
      <c r="AL6" s="1" t="s">
        <v>201</v>
      </c>
      <c r="AM6" s="18" t="s">
        <v>202</v>
      </c>
      <c r="AN6" s="18" t="s">
        <v>203</v>
      </c>
      <c r="AP6" s="1">
        <v>1</v>
      </c>
      <c r="AQ6" s="18">
        <v>0.125</v>
      </c>
      <c r="AR6" s="1">
        <v>7800</v>
      </c>
      <c r="AS6" s="1">
        <v>2</v>
      </c>
      <c r="AT6" s="1">
        <v>0.4536</v>
      </c>
      <c r="AU6" s="1">
        <v>250</v>
      </c>
      <c r="AV6" s="20" t="s">
        <v>146</v>
      </c>
      <c r="AW6" s="1" t="s">
        <v>204</v>
      </c>
      <c r="AX6" s="1">
        <v>500</v>
      </c>
      <c r="AY6" s="1">
        <v>2500</v>
      </c>
      <c r="AZ6" s="1">
        <v>1250</v>
      </c>
      <c r="BA6" s="1">
        <v>1250</v>
      </c>
      <c r="BB6" s="1">
        <v>0</v>
      </c>
      <c r="BC6" s="18" t="s">
        <v>205</v>
      </c>
      <c r="BD6" s="16" t="s">
        <v>206</v>
      </c>
      <c r="BE6" s="6" t="s">
        <v>207</v>
      </c>
      <c r="BF6" s="1">
        <v>2015</v>
      </c>
      <c r="BG6" s="1">
        <v>9101</v>
      </c>
      <c r="BH6" s="1" t="s">
        <v>208</v>
      </c>
      <c r="BI6" s="13" t="s">
        <v>209</v>
      </c>
      <c r="BJ6" s="15" t="s">
        <v>210</v>
      </c>
      <c r="BK6" s="1" t="s">
        <v>211</v>
      </c>
      <c r="BL6" s="1" t="s">
        <v>212</v>
      </c>
      <c r="BM6" s="1" t="s">
        <v>211</v>
      </c>
      <c r="BN6" s="1" t="s">
        <v>213</v>
      </c>
      <c r="BO6" s="24" t="s">
        <v>214</v>
      </c>
      <c r="BP6" s="1" t="s">
        <v>215</v>
      </c>
      <c r="BQ6" s="1" t="s">
        <v>216</v>
      </c>
      <c r="BR6" s="23" t="s">
        <v>217</v>
      </c>
      <c r="BS6" s="1">
        <v>0</v>
      </c>
      <c r="BT6" s="1" t="s">
        <v>218</v>
      </c>
      <c r="BU6" s="18" t="s">
        <v>219</v>
      </c>
      <c r="BV6" s="18" t="s">
        <v>220</v>
      </c>
      <c r="BW6" s="1">
        <v>250</v>
      </c>
      <c r="BX6" s="1" t="s">
        <v>221</v>
      </c>
      <c r="BY6" s="13" t="s">
        <v>222</v>
      </c>
      <c r="BZ6" s="1">
        <v>15</v>
      </c>
      <c r="CA6" s="13" t="s">
        <v>223</v>
      </c>
      <c r="CB6" s="22" t="s">
        <v>224</v>
      </c>
      <c r="CC6" s="1">
        <v>0</v>
      </c>
      <c r="CD6" s="16" t="s">
        <v>206</v>
      </c>
      <c r="CE6" s="20" t="s">
        <v>225</v>
      </c>
    </row>
    <row r="7" spans="1:83" ht="15" x14ac:dyDescent="0.2">
      <c r="A7" s="17" t="s">
        <v>226</v>
      </c>
      <c r="B7" s="17">
        <v>0.5</v>
      </c>
      <c r="C7" s="17" t="s">
        <v>387</v>
      </c>
      <c r="D7" s="17" t="s">
        <v>227</v>
      </c>
      <c r="E7" s="17" t="s">
        <v>228</v>
      </c>
      <c r="F7" s="17" t="s">
        <v>229</v>
      </c>
      <c r="G7" s="17" t="s">
        <v>230</v>
      </c>
      <c r="H7" s="17" t="s">
        <v>230</v>
      </c>
      <c r="I7" s="17">
        <v>2</v>
      </c>
      <c r="J7" s="17" t="s">
        <v>231</v>
      </c>
      <c r="K7" s="17">
        <v>102</v>
      </c>
      <c r="L7" s="17" t="s">
        <v>232</v>
      </c>
      <c r="M7" s="28" t="s">
        <v>233</v>
      </c>
      <c r="N7" s="17" t="s">
        <v>234</v>
      </c>
      <c r="O7" s="17" t="s">
        <v>235</v>
      </c>
      <c r="P7" s="17" t="s">
        <v>236</v>
      </c>
      <c r="Q7" s="17" t="s">
        <v>237</v>
      </c>
      <c r="R7" s="17">
        <v>3000</v>
      </c>
      <c r="S7" s="17" t="s">
        <v>9</v>
      </c>
      <c r="T7" s="1">
        <v>250</v>
      </c>
      <c r="U7" s="13" t="s">
        <v>202</v>
      </c>
      <c r="W7" s="1">
        <v>410</v>
      </c>
      <c r="X7" s="5">
        <v>1.1000000000000001</v>
      </c>
      <c r="Y7" s="1">
        <v>0.12</v>
      </c>
      <c r="Z7" s="1">
        <v>0.2</v>
      </c>
      <c r="AA7" s="1">
        <v>2</v>
      </c>
      <c r="AB7" s="1">
        <v>0.2</v>
      </c>
      <c r="AC7" s="1" t="s">
        <v>238</v>
      </c>
      <c r="AD7" s="1" t="s">
        <v>239</v>
      </c>
      <c r="AE7" s="18" t="s">
        <v>240</v>
      </c>
      <c r="AF7" s="18" t="s">
        <v>241</v>
      </c>
      <c r="AG7" s="18" t="s">
        <v>242</v>
      </c>
      <c r="AH7" s="1">
        <v>1200</v>
      </c>
      <c r="AI7" s="18" t="s">
        <v>243</v>
      </c>
      <c r="AJ7" s="1" t="s">
        <v>244</v>
      </c>
      <c r="AK7" s="22" t="s">
        <v>245</v>
      </c>
      <c r="AL7" s="1" t="s">
        <v>246</v>
      </c>
      <c r="AM7" s="18" t="s">
        <v>192</v>
      </c>
      <c r="AN7" s="18" t="s">
        <v>247</v>
      </c>
      <c r="AO7" s="1" t="s">
        <v>248</v>
      </c>
      <c r="AP7" s="1">
        <v>2</v>
      </c>
      <c r="AQ7" s="18">
        <v>0.25</v>
      </c>
      <c r="AS7" s="1">
        <v>3</v>
      </c>
      <c r="AU7" s="1">
        <v>255</v>
      </c>
      <c r="AV7" s="20" t="s">
        <v>249</v>
      </c>
      <c r="AX7" s="1">
        <v>250</v>
      </c>
      <c r="AY7" s="1">
        <v>1000</v>
      </c>
      <c r="AZ7" s="1">
        <v>500</v>
      </c>
      <c r="BA7" s="1">
        <v>500</v>
      </c>
      <c r="BB7" s="1">
        <v>1</v>
      </c>
      <c r="BC7" s="18" t="s">
        <v>243</v>
      </c>
      <c r="BD7" s="16" t="s">
        <v>250</v>
      </c>
      <c r="BE7" s="6" t="s">
        <v>251</v>
      </c>
      <c r="BF7" s="1">
        <v>2016</v>
      </c>
      <c r="BG7" s="1">
        <v>9105</v>
      </c>
      <c r="BH7" s="1" t="s">
        <v>252</v>
      </c>
      <c r="BI7" s="13" t="s">
        <v>253</v>
      </c>
      <c r="BJ7" s="15" t="s">
        <v>254</v>
      </c>
      <c r="BK7" s="1" t="s">
        <v>255</v>
      </c>
      <c r="BL7" s="1" t="s">
        <v>256</v>
      </c>
      <c r="BM7" s="1" t="s">
        <v>257</v>
      </c>
      <c r="BN7" s="1" t="s">
        <v>258</v>
      </c>
      <c r="BO7" s="24" t="s">
        <v>259</v>
      </c>
      <c r="BP7" s="1" t="s">
        <v>260</v>
      </c>
      <c r="BQ7" s="1" t="s">
        <v>261</v>
      </c>
      <c r="BR7" s="23" t="s">
        <v>185</v>
      </c>
      <c r="BS7" s="1">
        <v>1</v>
      </c>
      <c r="BT7" s="1" t="s">
        <v>262</v>
      </c>
      <c r="BU7" s="18"/>
      <c r="BV7" s="18" t="s">
        <v>263</v>
      </c>
      <c r="BX7" s="1" t="s">
        <v>264</v>
      </c>
      <c r="BY7" s="13" t="s">
        <v>265</v>
      </c>
      <c r="BZ7" s="1">
        <v>20</v>
      </c>
      <c r="CB7" s="22" t="s">
        <v>266</v>
      </c>
      <c r="CC7" s="1">
        <v>1</v>
      </c>
      <c r="CD7" s="16" t="s">
        <v>250</v>
      </c>
      <c r="CE7" s="20" t="s">
        <v>267</v>
      </c>
    </row>
    <row r="8" spans="1:83" ht="15" x14ac:dyDescent="0.2">
      <c r="A8" s="17" t="s">
        <v>268</v>
      </c>
      <c r="B8" s="17">
        <v>0.75</v>
      </c>
      <c r="C8" s="17" t="s">
        <v>269</v>
      </c>
      <c r="D8" s="17" t="s">
        <v>270</v>
      </c>
      <c r="E8" s="17" t="s">
        <v>271</v>
      </c>
      <c r="F8" s="17" t="s">
        <v>272</v>
      </c>
      <c r="G8" s="17" t="s">
        <v>273</v>
      </c>
      <c r="H8" s="17" t="s">
        <v>273</v>
      </c>
      <c r="I8" s="17">
        <v>3</v>
      </c>
      <c r="J8" s="17"/>
      <c r="K8" s="17">
        <v>114</v>
      </c>
      <c r="L8" s="17"/>
      <c r="M8" s="17" t="s">
        <v>274</v>
      </c>
      <c r="N8" s="17"/>
      <c r="O8" s="17" t="s">
        <v>275</v>
      </c>
      <c r="P8" s="17" t="s">
        <v>276</v>
      </c>
      <c r="Q8" s="17" t="s">
        <v>277</v>
      </c>
      <c r="R8" s="1">
        <v>2500</v>
      </c>
      <c r="S8" s="17"/>
      <c r="T8" s="1">
        <v>200</v>
      </c>
      <c r="W8" s="1">
        <v>415</v>
      </c>
      <c r="X8" s="5">
        <v>1.2</v>
      </c>
      <c r="Y8" s="1">
        <v>0.14000000000000001</v>
      </c>
      <c r="Z8" s="1">
        <v>0.3</v>
      </c>
      <c r="AA8" s="1">
        <v>3</v>
      </c>
      <c r="AB8" s="1">
        <v>0.4</v>
      </c>
      <c r="AE8" s="18"/>
      <c r="AF8" s="20" t="s">
        <v>267</v>
      </c>
      <c r="AG8" s="18"/>
      <c r="AH8" s="1">
        <v>1500</v>
      </c>
      <c r="AI8" s="18" t="s">
        <v>278</v>
      </c>
      <c r="AK8" s="22" t="s">
        <v>279</v>
      </c>
      <c r="AM8" s="18" t="s">
        <v>280</v>
      </c>
      <c r="AN8" s="18"/>
      <c r="AO8" s="1" t="s">
        <v>281</v>
      </c>
      <c r="AP8" s="1">
        <v>3</v>
      </c>
      <c r="AQ8" s="18">
        <v>0.5</v>
      </c>
      <c r="AS8" s="1">
        <v>4</v>
      </c>
      <c r="AU8" s="1">
        <v>260</v>
      </c>
      <c r="AV8" s="18"/>
      <c r="AX8" s="1">
        <v>200</v>
      </c>
      <c r="AY8" s="1">
        <v>500</v>
      </c>
      <c r="AZ8" s="1">
        <v>250</v>
      </c>
      <c r="BA8" s="1">
        <v>250</v>
      </c>
      <c r="BB8" s="1">
        <v>2</v>
      </c>
      <c r="BC8" s="18"/>
      <c r="BD8" s="16" t="s">
        <v>282</v>
      </c>
      <c r="BE8" s="6" t="s">
        <v>283</v>
      </c>
      <c r="BF8" s="1">
        <v>2017</v>
      </c>
      <c r="BG8" s="1">
        <v>2101</v>
      </c>
      <c r="BJ8" s="15" t="s">
        <v>284</v>
      </c>
      <c r="BK8" s="1" t="s">
        <v>285</v>
      </c>
      <c r="BL8" s="1" t="s">
        <v>286</v>
      </c>
      <c r="BN8" s="1" t="s">
        <v>287</v>
      </c>
      <c r="BO8" s="24" t="s">
        <v>288</v>
      </c>
      <c r="BQ8" s="1" t="s">
        <v>289</v>
      </c>
      <c r="BR8" s="23" t="s">
        <v>290</v>
      </c>
      <c r="BS8" s="1">
        <v>2</v>
      </c>
      <c r="BT8" s="1" t="s">
        <v>291</v>
      </c>
      <c r="BU8" s="18"/>
      <c r="BV8" s="18"/>
      <c r="BX8" s="1" t="s">
        <v>292</v>
      </c>
      <c r="BY8" s="13"/>
      <c r="BZ8" s="1">
        <v>35</v>
      </c>
      <c r="CB8" s="22" t="s">
        <v>271</v>
      </c>
      <c r="CC8" s="1">
        <v>2</v>
      </c>
      <c r="CD8" s="16" t="s">
        <v>282</v>
      </c>
      <c r="CE8" s="20" t="s">
        <v>293</v>
      </c>
    </row>
    <row r="9" spans="1:83" ht="15" x14ac:dyDescent="0.2">
      <c r="A9" s="17" t="s">
        <v>294</v>
      </c>
      <c r="B9" s="17">
        <v>1</v>
      </c>
      <c r="C9" s="17" t="s">
        <v>295</v>
      </c>
      <c r="D9" s="17" t="s">
        <v>296</v>
      </c>
      <c r="E9" s="17"/>
      <c r="F9" s="17" t="s">
        <v>297</v>
      </c>
      <c r="G9" s="17" t="s">
        <v>298</v>
      </c>
      <c r="H9" s="17" t="s">
        <v>298</v>
      </c>
      <c r="I9" s="17">
        <v>4</v>
      </c>
      <c r="J9" s="17"/>
      <c r="K9" s="17">
        <v>127</v>
      </c>
      <c r="L9" s="17"/>
      <c r="M9" s="17"/>
      <c r="N9" s="17"/>
      <c r="O9" s="17" t="s">
        <v>299</v>
      </c>
      <c r="P9" s="17" t="s">
        <v>300</v>
      </c>
      <c r="Q9" s="17" t="s">
        <v>301</v>
      </c>
      <c r="R9" s="17">
        <v>2000</v>
      </c>
      <c r="S9" s="17"/>
      <c r="T9" s="1">
        <v>150</v>
      </c>
      <c r="W9" s="1">
        <v>420</v>
      </c>
      <c r="X9" s="5">
        <v>1.3</v>
      </c>
      <c r="Y9" s="1">
        <v>0.16</v>
      </c>
      <c r="Z9" s="1">
        <v>0.4</v>
      </c>
      <c r="AA9" s="1">
        <v>4</v>
      </c>
      <c r="AB9" s="1">
        <v>0.6</v>
      </c>
      <c r="AE9" s="18"/>
      <c r="AF9" s="18"/>
      <c r="AG9" s="18"/>
      <c r="AI9" s="18" t="s">
        <v>302</v>
      </c>
      <c r="AK9" s="22" t="s">
        <v>303</v>
      </c>
      <c r="AM9" s="18"/>
      <c r="AN9" s="18"/>
      <c r="AO9" s="1" t="s">
        <v>304</v>
      </c>
      <c r="AQ9" s="18">
        <v>1</v>
      </c>
      <c r="AS9" s="1">
        <v>6</v>
      </c>
      <c r="AU9" s="1">
        <v>265</v>
      </c>
      <c r="AV9" s="20"/>
      <c r="AX9" s="1">
        <v>150</v>
      </c>
      <c r="AY9" s="1">
        <v>250</v>
      </c>
      <c r="BB9" s="1">
        <v>3</v>
      </c>
      <c r="BC9" s="18"/>
      <c r="BD9" s="16" t="s">
        <v>305</v>
      </c>
      <c r="BE9" s="6" t="s">
        <v>306</v>
      </c>
      <c r="BF9" s="1">
        <v>2018</v>
      </c>
      <c r="BG9" s="1">
        <v>2301</v>
      </c>
      <c r="BJ9" s="15" t="s">
        <v>307</v>
      </c>
      <c r="BL9" s="1" t="s">
        <v>285</v>
      </c>
      <c r="BO9" s="24" t="s">
        <v>308</v>
      </c>
      <c r="BR9" s="23" t="s">
        <v>309</v>
      </c>
      <c r="BS9" s="1">
        <v>3</v>
      </c>
      <c r="BU9" s="18"/>
      <c r="BV9" s="18"/>
      <c r="BZ9" s="1">
        <v>45</v>
      </c>
      <c r="CB9" s="18"/>
      <c r="CC9" s="1">
        <v>3</v>
      </c>
      <c r="CD9" s="16" t="s">
        <v>305</v>
      </c>
      <c r="CE9" s="18"/>
    </row>
    <row r="10" spans="1:83" ht="15" x14ac:dyDescent="0.2">
      <c r="A10" s="17" t="s">
        <v>310</v>
      </c>
      <c r="B10" s="17">
        <v>3</v>
      </c>
      <c r="D10" s="17" t="s">
        <v>311</v>
      </c>
      <c r="H10" s="17"/>
      <c r="I10" s="17">
        <v>5</v>
      </c>
      <c r="J10" s="17"/>
      <c r="K10" s="17">
        <v>152</v>
      </c>
      <c r="L10" s="17"/>
      <c r="M10" s="17"/>
      <c r="N10" s="17"/>
      <c r="O10" s="17" t="s">
        <v>312</v>
      </c>
      <c r="P10" s="17"/>
      <c r="R10" s="17">
        <v>1500</v>
      </c>
      <c r="T10" s="1">
        <v>100</v>
      </c>
      <c r="W10" s="1">
        <v>425</v>
      </c>
      <c r="X10" s="5">
        <v>1.4</v>
      </c>
      <c r="Y10" s="1">
        <v>0.18</v>
      </c>
      <c r="Z10" s="1">
        <v>0.5</v>
      </c>
      <c r="AA10" s="1">
        <v>5</v>
      </c>
      <c r="AB10" s="1">
        <v>0.8</v>
      </c>
      <c r="AE10" s="18"/>
      <c r="AF10" s="18"/>
      <c r="AG10" s="18"/>
      <c r="AI10" s="18"/>
      <c r="AK10" s="22" t="s">
        <v>313</v>
      </c>
      <c r="AM10" s="18"/>
      <c r="AN10" s="18"/>
      <c r="AO10" s="1" t="s">
        <v>314</v>
      </c>
      <c r="AQ10" s="18"/>
      <c r="AU10" s="1">
        <v>270</v>
      </c>
      <c r="AV10" s="18"/>
      <c r="AX10" s="1">
        <v>100</v>
      </c>
      <c r="AY10" s="1">
        <v>100</v>
      </c>
      <c r="BB10" s="1">
        <v>4</v>
      </c>
      <c r="BC10" s="18"/>
      <c r="BD10" s="16" t="s">
        <v>315</v>
      </c>
      <c r="BE10" s="6" t="s">
        <v>316</v>
      </c>
      <c r="BF10" s="1">
        <v>2019</v>
      </c>
      <c r="BG10" s="1" t="s">
        <v>200</v>
      </c>
      <c r="BJ10" s="15" t="s">
        <v>317</v>
      </c>
      <c r="BO10" s="24" t="s">
        <v>318</v>
      </c>
      <c r="BR10" s="18"/>
      <c r="BU10" s="18"/>
      <c r="BV10" s="18"/>
      <c r="BZ10" s="13" t="s">
        <v>319</v>
      </c>
      <c r="CB10" s="18"/>
      <c r="CC10" s="1">
        <v>4</v>
      </c>
      <c r="CD10" s="16" t="s">
        <v>315</v>
      </c>
      <c r="CE10" s="18"/>
    </row>
    <row r="11" spans="1:83" ht="15" x14ac:dyDescent="0.2">
      <c r="A11" s="17" t="s">
        <v>320</v>
      </c>
      <c r="B11" s="17">
        <v>5</v>
      </c>
      <c r="H11" s="17"/>
      <c r="I11" s="17">
        <v>6</v>
      </c>
      <c r="J11" s="17"/>
      <c r="K11" s="17">
        <v>178</v>
      </c>
      <c r="L11" s="17"/>
      <c r="M11" s="17"/>
      <c r="N11" s="17"/>
      <c r="O11" s="17" t="s">
        <v>321</v>
      </c>
      <c r="P11" s="17"/>
      <c r="R11" s="1">
        <v>1000</v>
      </c>
      <c r="T11" s="1">
        <v>75</v>
      </c>
      <c r="W11" s="1">
        <v>430</v>
      </c>
      <c r="X11" s="5">
        <v>1.5</v>
      </c>
      <c r="Y11" s="1">
        <v>0.2</v>
      </c>
      <c r="Z11" s="1">
        <v>0.6</v>
      </c>
      <c r="AA11" s="1">
        <v>6</v>
      </c>
      <c r="AB11" s="1">
        <v>1</v>
      </c>
      <c r="AF11" s="18"/>
      <c r="AI11" s="18"/>
      <c r="AK11" s="22" t="s">
        <v>322</v>
      </c>
      <c r="AM11" s="18"/>
      <c r="AN11" s="18"/>
      <c r="AO11" s="1" t="s">
        <v>323</v>
      </c>
      <c r="AQ11" s="18"/>
      <c r="AU11" s="1">
        <v>275</v>
      </c>
      <c r="AV11" s="18"/>
      <c r="AX11" s="1">
        <v>75</v>
      </c>
      <c r="AY11" s="1">
        <v>50</v>
      </c>
      <c r="BB11" s="1">
        <v>5</v>
      </c>
      <c r="BC11" s="18"/>
      <c r="BD11" s="16" t="s">
        <v>324</v>
      </c>
      <c r="BE11" s="6" t="s">
        <v>325</v>
      </c>
      <c r="BF11" s="1">
        <v>2020</v>
      </c>
      <c r="BG11" s="13" t="s">
        <v>326</v>
      </c>
      <c r="BJ11" s="15" t="s">
        <v>327</v>
      </c>
      <c r="BO11" s="24" t="s">
        <v>328</v>
      </c>
      <c r="BR11" s="18"/>
      <c r="BU11" s="18"/>
      <c r="BV11" s="18"/>
      <c r="CB11" s="18"/>
      <c r="CC11" s="1">
        <v>5</v>
      </c>
      <c r="CD11" s="16" t="s">
        <v>324</v>
      </c>
      <c r="CE11" s="18"/>
    </row>
    <row r="12" spans="1:83" ht="15" x14ac:dyDescent="0.2">
      <c r="A12" s="17" t="s">
        <v>329</v>
      </c>
      <c r="K12" s="17" t="s">
        <v>301</v>
      </c>
      <c r="L12" s="17"/>
      <c r="M12" s="17"/>
      <c r="N12" s="17"/>
      <c r="O12" s="17"/>
      <c r="P12" s="17"/>
      <c r="R12" s="1">
        <v>750</v>
      </c>
      <c r="T12" s="1">
        <v>50</v>
      </c>
      <c r="W12" s="1">
        <v>435</v>
      </c>
      <c r="X12" s="5">
        <v>1.6</v>
      </c>
      <c r="Y12" s="1">
        <v>0.22</v>
      </c>
      <c r="Z12" s="1">
        <v>0.7</v>
      </c>
      <c r="AA12" s="1">
        <v>7</v>
      </c>
      <c r="AB12" s="1">
        <v>1.2</v>
      </c>
      <c r="AF12" s="18"/>
      <c r="AI12" s="18"/>
      <c r="AK12" s="22" t="s">
        <v>330</v>
      </c>
      <c r="AM12" s="18"/>
      <c r="AN12" s="18"/>
      <c r="AO12" s="1" t="s">
        <v>331</v>
      </c>
      <c r="AQ12" s="18"/>
      <c r="AU12" s="1">
        <v>280</v>
      </c>
      <c r="AV12" s="18"/>
      <c r="AX12" s="1">
        <v>50</v>
      </c>
      <c r="BD12" s="16" t="s">
        <v>332</v>
      </c>
      <c r="BE12" s="6" t="s">
        <v>333</v>
      </c>
      <c r="BF12" s="1">
        <v>2021</v>
      </c>
      <c r="BO12" s="24" t="s">
        <v>334</v>
      </c>
      <c r="BR12" s="18"/>
      <c r="BU12" s="18"/>
      <c r="BV12" s="18"/>
      <c r="CB12" s="18"/>
      <c r="CC12" s="1">
        <v>6</v>
      </c>
      <c r="CD12" s="16" t="s">
        <v>332</v>
      </c>
      <c r="CE12" s="18"/>
    </row>
    <row r="13" spans="1:83" ht="15" x14ac:dyDescent="0.2">
      <c r="A13" s="17" t="s">
        <v>335</v>
      </c>
      <c r="R13" s="1">
        <v>500</v>
      </c>
      <c r="W13" s="1">
        <v>440</v>
      </c>
      <c r="X13" s="5">
        <v>1.7</v>
      </c>
      <c r="Y13" s="1">
        <v>0.24</v>
      </c>
      <c r="Z13" s="1">
        <v>0.8</v>
      </c>
      <c r="AA13" s="1">
        <v>8</v>
      </c>
      <c r="AB13" s="1">
        <v>1.4</v>
      </c>
      <c r="AI13" s="18"/>
      <c r="AK13" s="22" t="s">
        <v>336</v>
      </c>
      <c r="AM13" s="18"/>
      <c r="AN13" s="18"/>
      <c r="AO13" s="1" t="s">
        <v>337</v>
      </c>
      <c r="AQ13" s="18"/>
      <c r="AU13" s="1">
        <v>285</v>
      </c>
      <c r="AV13" s="18"/>
      <c r="BD13" s="16" t="s">
        <v>338</v>
      </c>
      <c r="BE13" s="6" t="s">
        <v>339</v>
      </c>
      <c r="BF13" s="1">
        <v>2022</v>
      </c>
      <c r="BO13" s="24" t="s">
        <v>340</v>
      </c>
      <c r="BR13" s="18"/>
      <c r="BU13" s="18"/>
      <c r="BV13" s="18"/>
      <c r="CB13" s="18"/>
      <c r="CC13" s="1">
        <v>7</v>
      </c>
      <c r="CD13" s="16" t="s">
        <v>338</v>
      </c>
      <c r="CE13" s="18"/>
    </row>
    <row r="14" spans="1:83" ht="15" x14ac:dyDescent="0.2">
      <c r="A14" s="17" t="s">
        <v>341</v>
      </c>
      <c r="R14" s="1">
        <v>300</v>
      </c>
      <c r="W14" s="1">
        <v>445</v>
      </c>
      <c r="X14" s="5">
        <v>1.8</v>
      </c>
      <c r="Y14" s="1">
        <v>0.26</v>
      </c>
      <c r="Z14" s="1">
        <v>0.9</v>
      </c>
      <c r="AA14" s="1">
        <v>9</v>
      </c>
      <c r="AB14" s="1">
        <v>1.6</v>
      </c>
      <c r="AI14" s="18"/>
      <c r="AK14" s="22" t="s">
        <v>342</v>
      </c>
      <c r="AN14" s="18"/>
      <c r="AO14" s="1" t="s">
        <v>343</v>
      </c>
      <c r="AQ14" s="18"/>
      <c r="AU14" s="1">
        <v>290</v>
      </c>
      <c r="BD14" s="16" t="s">
        <v>344</v>
      </c>
      <c r="BE14" s="6" t="s">
        <v>345</v>
      </c>
      <c r="BF14" s="1">
        <v>2023</v>
      </c>
      <c r="BO14" s="18"/>
      <c r="BR14" s="18"/>
      <c r="BU14" s="18"/>
      <c r="BV14" s="18"/>
      <c r="CB14" s="18"/>
      <c r="CC14" s="1">
        <v>8</v>
      </c>
      <c r="CD14" s="16" t="s">
        <v>344</v>
      </c>
    </row>
    <row r="15" spans="1:83" ht="15" x14ac:dyDescent="0.2">
      <c r="A15" s="17" t="s">
        <v>295</v>
      </c>
      <c r="R15" s="1">
        <v>250</v>
      </c>
      <c r="W15" s="1">
        <v>450</v>
      </c>
      <c r="X15" s="5">
        <v>1.9</v>
      </c>
      <c r="Y15" s="1">
        <v>0.28000000000000003</v>
      </c>
      <c r="Z15" s="1">
        <v>1</v>
      </c>
      <c r="AA15" s="1">
        <v>10</v>
      </c>
      <c r="AB15" s="1">
        <v>1.8</v>
      </c>
      <c r="AI15" s="18"/>
      <c r="AK15" s="22" t="s">
        <v>346</v>
      </c>
      <c r="AN15" s="18"/>
      <c r="BD15" s="16" t="s">
        <v>347</v>
      </c>
      <c r="BE15" s="1" t="s">
        <v>348</v>
      </c>
      <c r="BF15" s="1">
        <v>2024</v>
      </c>
      <c r="BO15" s="18"/>
      <c r="BR15" s="18"/>
      <c r="BU15" s="18"/>
      <c r="BV15" s="18"/>
      <c r="CB15" s="18"/>
      <c r="CC15" s="1">
        <v>9</v>
      </c>
      <c r="CD15" s="1">
        <v>10</v>
      </c>
    </row>
    <row r="16" spans="1:83" x14ac:dyDescent="0.15">
      <c r="R16" s="1">
        <v>200</v>
      </c>
      <c r="W16" s="1">
        <v>455</v>
      </c>
      <c r="X16" s="5">
        <v>2</v>
      </c>
      <c r="Y16" s="1">
        <v>0.3</v>
      </c>
      <c r="Z16" s="1">
        <v>1.2</v>
      </c>
      <c r="AA16" s="1">
        <v>11</v>
      </c>
      <c r="AB16" s="1">
        <v>2</v>
      </c>
      <c r="AI16" s="18"/>
      <c r="AK16" s="22" t="s">
        <v>349</v>
      </c>
      <c r="AN16" s="18"/>
      <c r="BD16" s="16" t="s">
        <v>350</v>
      </c>
      <c r="BE16" s="1" t="s">
        <v>351</v>
      </c>
      <c r="BF16" s="1">
        <v>2025</v>
      </c>
      <c r="BO16" s="18"/>
      <c r="BR16" s="18"/>
      <c r="BU16" s="18"/>
      <c r="BV16" s="18"/>
      <c r="CB16" s="18"/>
      <c r="CC16" s="1">
        <v>10</v>
      </c>
      <c r="CD16" s="1">
        <v>11</v>
      </c>
    </row>
    <row r="17" spans="1:82" x14ac:dyDescent="0.15">
      <c r="R17" s="1">
        <v>100</v>
      </c>
      <c r="W17" s="1">
        <v>460</v>
      </c>
      <c r="X17" s="5">
        <v>2.1</v>
      </c>
      <c r="Y17" s="1">
        <v>0.32</v>
      </c>
      <c r="Z17" s="1">
        <v>1.4</v>
      </c>
      <c r="AA17" s="1">
        <v>12</v>
      </c>
      <c r="AB17" s="1">
        <v>2.2000000000000002</v>
      </c>
      <c r="AK17" s="22" t="s">
        <v>352</v>
      </c>
      <c r="AN17" s="18"/>
      <c r="BD17" s="16" t="s">
        <v>353</v>
      </c>
      <c r="BE17" s="1" t="s">
        <v>354</v>
      </c>
      <c r="BF17" s="1">
        <v>2026</v>
      </c>
      <c r="BO17" s="18"/>
      <c r="BU17" s="18"/>
      <c r="BV17" s="18"/>
      <c r="CC17" s="1">
        <v>11</v>
      </c>
      <c r="CD17" s="1">
        <v>12</v>
      </c>
    </row>
    <row r="18" spans="1:82" x14ac:dyDescent="0.15">
      <c r="R18" s="1">
        <v>50</v>
      </c>
      <c r="W18" s="1">
        <v>465</v>
      </c>
      <c r="X18" s="5">
        <v>2.2000000000000002</v>
      </c>
      <c r="Y18" s="1">
        <v>0.34</v>
      </c>
      <c r="Z18" s="1">
        <v>1.6</v>
      </c>
      <c r="AA18" s="1">
        <v>13</v>
      </c>
      <c r="AB18" s="1">
        <v>2.4</v>
      </c>
      <c r="AK18" s="22" t="s">
        <v>355</v>
      </c>
      <c r="BD18" s="16" t="s">
        <v>356</v>
      </c>
      <c r="BF18" s="1">
        <v>2027</v>
      </c>
      <c r="BU18" s="18"/>
      <c r="BV18" s="18"/>
      <c r="CC18" s="1">
        <v>12</v>
      </c>
      <c r="CD18" s="1">
        <v>13</v>
      </c>
    </row>
    <row r="19" spans="1:82" ht="15" x14ac:dyDescent="0.2">
      <c r="W19" s="1">
        <v>470</v>
      </c>
      <c r="X19" s="5">
        <v>2.2999999999999998</v>
      </c>
      <c r="Y19" s="1">
        <v>0.36</v>
      </c>
      <c r="Z19" s="1">
        <v>1.8</v>
      </c>
      <c r="AA19" s="1">
        <v>14</v>
      </c>
      <c r="AB19" s="1">
        <v>2.6</v>
      </c>
      <c r="AK19" s="22" t="s">
        <v>309</v>
      </c>
      <c r="AZ19" s="17"/>
      <c r="BD19" s="16" t="s">
        <v>357</v>
      </c>
      <c r="BF19" s="1">
        <v>2028</v>
      </c>
      <c r="BU19" s="18"/>
      <c r="BV19" s="18"/>
      <c r="CD19" s="1">
        <v>14</v>
      </c>
    </row>
    <row r="20" spans="1:82" ht="15" x14ac:dyDescent="0.2">
      <c r="W20" s="1">
        <v>475</v>
      </c>
      <c r="X20" s="5">
        <v>2.4</v>
      </c>
      <c r="Y20" s="1">
        <v>0.38</v>
      </c>
      <c r="Z20" s="1">
        <v>2</v>
      </c>
      <c r="AA20" s="1">
        <v>15</v>
      </c>
      <c r="AB20" s="1">
        <v>2.8</v>
      </c>
      <c r="AK20" s="18"/>
      <c r="AZ20" s="17"/>
      <c r="BD20" s="16" t="s">
        <v>358</v>
      </c>
      <c r="BF20" s="1">
        <v>2029</v>
      </c>
      <c r="BU20" s="18"/>
      <c r="CD20" s="1">
        <v>15</v>
      </c>
    </row>
    <row r="21" spans="1:82" ht="16" thickBot="1" x14ac:dyDescent="0.25">
      <c r="J21" s="13" t="s">
        <v>359</v>
      </c>
      <c r="K21" s="13" t="s">
        <v>360</v>
      </c>
      <c r="W21" s="1">
        <v>480</v>
      </c>
      <c r="X21" s="5">
        <v>2.5</v>
      </c>
      <c r="Y21" s="1">
        <v>0.4</v>
      </c>
      <c r="Z21" s="1">
        <v>2.2000000000000002</v>
      </c>
      <c r="AA21" s="1">
        <v>16</v>
      </c>
      <c r="AB21" s="1">
        <v>3</v>
      </c>
      <c r="AK21" s="18"/>
      <c r="AZ21" s="17"/>
      <c r="BD21" s="16" t="s">
        <v>361</v>
      </c>
      <c r="BF21" s="1">
        <v>2030</v>
      </c>
      <c r="BU21" s="18"/>
      <c r="CD21" s="1">
        <v>16</v>
      </c>
    </row>
    <row r="22" spans="1:82" ht="15" x14ac:dyDescent="0.2">
      <c r="A22" s="237" t="s">
        <v>362</v>
      </c>
      <c r="B22" s="238"/>
      <c r="C22" s="238"/>
      <c r="D22" s="238"/>
      <c r="E22" s="238"/>
      <c r="F22" s="239"/>
      <c r="J22" s="13" t="s">
        <v>363</v>
      </c>
      <c r="K22" s="13" t="s">
        <v>364</v>
      </c>
      <c r="W22" s="1">
        <v>485</v>
      </c>
      <c r="X22" s="5">
        <v>2.6</v>
      </c>
      <c r="Y22" s="1">
        <v>0.42</v>
      </c>
      <c r="Z22" s="1">
        <v>2.4</v>
      </c>
      <c r="AA22" s="1">
        <v>17</v>
      </c>
      <c r="AB22" s="1">
        <v>3.2</v>
      </c>
      <c r="AZ22" s="17"/>
      <c r="BD22" s="16" t="s">
        <v>365</v>
      </c>
      <c r="BF22" s="1">
        <v>2031</v>
      </c>
      <c r="BU22" s="18"/>
      <c r="CD22" s="1">
        <v>17</v>
      </c>
    </row>
    <row r="23" spans="1:82" ht="12.5" customHeight="1" x14ac:dyDescent="0.15">
      <c r="A23" s="26" t="s">
        <v>366</v>
      </c>
      <c r="B23" t="s">
        <v>367</v>
      </c>
      <c r="C23" t="s">
        <v>368</v>
      </c>
      <c r="D23" t="s">
        <v>369</v>
      </c>
      <c r="E23" t="s">
        <v>370</v>
      </c>
      <c r="F23" s="9" t="s">
        <v>371</v>
      </c>
      <c r="W23" s="1">
        <v>490</v>
      </c>
      <c r="X23" s="5">
        <v>2.7</v>
      </c>
      <c r="Y23" s="1">
        <v>0.44</v>
      </c>
      <c r="Z23" s="1">
        <v>2.6</v>
      </c>
      <c r="AA23" s="1">
        <v>18</v>
      </c>
      <c r="AB23" s="1">
        <v>3.4</v>
      </c>
      <c r="BD23" s="16" t="s">
        <v>372</v>
      </c>
      <c r="BF23" s="1">
        <v>2032</v>
      </c>
      <c r="BU23" s="18"/>
      <c r="CD23" s="1">
        <v>18</v>
      </c>
    </row>
    <row r="24" spans="1:82" ht="12.5" customHeight="1" x14ac:dyDescent="0.15">
      <c r="A24" s="8">
        <v>400</v>
      </c>
      <c r="B24">
        <v>10</v>
      </c>
      <c r="C24">
        <v>20</v>
      </c>
      <c r="D24">
        <f t="shared" ref="D24:D26" si="0">A24+250</f>
        <v>650</v>
      </c>
      <c r="E24">
        <f>D24-100</f>
        <v>550</v>
      </c>
      <c r="F24" s="9">
        <f>E24-220-100-100</f>
        <v>130</v>
      </c>
      <c r="W24" s="1">
        <v>495</v>
      </c>
      <c r="X24" s="5">
        <v>2.8</v>
      </c>
      <c r="Y24" s="1">
        <v>0.46</v>
      </c>
      <c r="Z24" s="1">
        <v>2.8</v>
      </c>
      <c r="AA24" s="1">
        <v>19</v>
      </c>
      <c r="AB24" s="1">
        <v>3.6</v>
      </c>
      <c r="BD24" s="16" t="s">
        <v>373</v>
      </c>
      <c r="BF24" s="1">
        <v>2033</v>
      </c>
      <c r="BU24" s="18"/>
      <c r="CD24" s="1">
        <v>19</v>
      </c>
    </row>
    <row r="25" spans="1:82" ht="12.5" customHeight="1" x14ac:dyDescent="0.15">
      <c r="A25" s="8">
        <v>500</v>
      </c>
      <c r="B25">
        <f t="shared" ref="B25:B32" si="1">B24+2.5</f>
        <v>12.5</v>
      </c>
      <c r="C25">
        <v>25</v>
      </c>
      <c r="D25">
        <f t="shared" si="0"/>
        <v>750</v>
      </c>
      <c r="E25">
        <f t="shared" ref="E25:E39" si="2">D25-100</f>
        <v>650</v>
      </c>
      <c r="F25" s="9">
        <f t="shared" ref="F25:F39" si="3">E25-220-100-100</f>
        <v>230</v>
      </c>
      <c r="W25" s="1">
        <v>500</v>
      </c>
      <c r="X25" s="5">
        <v>2.9</v>
      </c>
      <c r="Y25" s="1">
        <v>0.48</v>
      </c>
      <c r="Z25" s="1">
        <v>3</v>
      </c>
      <c r="AA25" s="1">
        <v>20</v>
      </c>
      <c r="AB25" s="1">
        <v>3.8</v>
      </c>
      <c r="BD25" s="16" t="s">
        <v>374</v>
      </c>
      <c r="BF25" s="1">
        <v>2034</v>
      </c>
      <c r="CD25" s="1">
        <v>20</v>
      </c>
    </row>
    <row r="26" spans="1:82" ht="12.5" customHeight="1" x14ac:dyDescent="0.15">
      <c r="A26" s="8">
        <v>600</v>
      </c>
      <c r="B26">
        <f t="shared" si="1"/>
        <v>15</v>
      </c>
      <c r="C26">
        <v>30</v>
      </c>
      <c r="D26">
        <f t="shared" si="0"/>
        <v>850</v>
      </c>
      <c r="E26">
        <f t="shared" si="2"/>
        <v>750</v>
      </c>
      <c r="F26" s="9">
        <f t="shared" si="3"/>
        <v>330</v>
      </c>
      <c r="W26" s="1">
        <v>505</v>
      </c>
      <c r="X26" s="5">
        <v>3</v>
      </c>
      <c r="Y26" s="1">
        <v>0.5</v>
      </c>
      <c r="Z26" s="1">
        <v>3.2</v>
      </c>
      <c r="AA26" s="1">
        <v>21</v>
      </c>
      <c r="AB26" s="1">
        <v>4</v>
      </c>
      <c r="BD26" s="16" t="s">
        <v>375</v>
      </c>
      <c r="BF26" s="1">
        <v>2035</v>
      </c>
      <c r="CD26" s="1">
        <v>21</v>
      </c>
    </row>
    <row r="27" spans="1:82" ht="12.5" customHeight="1" x14ac:dyDescent="0.15">
      <c r="A27" s="8">
        <v>700</v>
      </c>
      <c r="B27">
        <f t="shared" si="1"/>
        <v>17.5</v>
      </c>
      <c r="C27">
        <v>35</v>
      </c>
      <c r="D27">
        <f>A27+250</f>
        <v>950</v>
      </c>
      <c r="E27">
        <f t="shared" si="2"/>
        <v>850</v>
      </c>
      <c r="F27" s="9">
        <f t="shared" si="3"/>
        <v>430</v>
      </c>
      <c r="W27" s="1">
        <v>510</v>
      </c>
      <c r="X27" s="5">
        <v>3.1</v>
      </c>
      <c r="Y27" s="1">
        <v>0.52</v>
      </c>
      <c r="Z27" s="1">
        <v>3.4</v>
      </c>
      <c r="AA27" s="1">
        <v>22</v>
      </c>
      <c r="AB27" s="1">
        <v>4.2</v>
      </c>
      <c r="BD27" s="16" t="s">
        <v>376</v>
      </c>
      <c r="BF27" s="1">
        <v>2036</v>
      </c>
      <c r="CD27" s="1">
        <v>22</v>
      </c>
    </row>
    <row r="28" spans="1:82" ht="12.5" customHeight="1" x14ac:dyDescent="0.15">
      <c r="A28" s="8">
        <v>800</v>
      </c>
      <c r="B28">
        <f t="shared" si="1"/>
        <v>20</v>
      </c>
      <c r="C28">
        <v>40</v>
      </c>
      <c r="D28">
        <v>1050</v>
      </c>
      <c r="E28">
        <f t="shared" si="2"/>
        <v>950</v>
      </c>
      <c r="F28" s="9">
        <f t="shared" si="3"/>
        <v>530</v>
      </c>
      <c r="W28" s="1">
        <v>515</v>
      </c>
      <c r="X28" s="5">
        <v>3.2</v>
      </c>
      <c r="Y28" s="1">
        <v>0.54</v>
      </c>
      <c r="Z28" s="1">
        <v>3.6</v>
      </c>
      <c r="AA28" s="1">
        <v>23</v>
      </c>
      <c r="AB28" s="1">
        <v>4.4000000000000004</v>
      </c>
      <c r="BD28" s="16" t="s">
        <v>377</v>
      </c>
      <c r="BF28" s="1">
        <v>2037</v>
      </c>
      <c r="CD28" s="1">
        <v>23</v>
      </c>
    </row>
    <row r="29" spans="1:82" x14ac:dyDescent="0.15">
      <c r="A29" s="8">
        <v>900</v>
      </c>
      <c r="B29">
        <f t="shared" si="1"/>
        <v>22.5</v>
      </c>
      <c r="C29">
        <f>C28+5</f>
        <v>45</v>
      </c>
      <c r="D29">
        <v>1150</v>
      </c>
      <c r="E29">
        <f t="shared" si="2"/>
        <v>1050</v>
      </c>
      <c r="F29" s="9">
        <f t="shared" si="3"/>
        <v>630</v>
      </c>
      <c r="W29" s="1">
        <v>520</v>
      </c>
      <c r="X29" s="5">
        <v>3.3</v>
      </c>
      <c r="Y29" s="1">
        <v>0.56000000000000005</v>
      </c>
      <c r="Z29" s="1">
        <v>3.8</v>
      </c>
      <c r="AA29" s="1">
        <v>24</v>
      </c>
      <c r="AB29" s="1">
        <v>4.5999999999999996</v>
      </c>
      <c r="BA29" s="3"/>
      <c r="BD29" s="16" t="s">
        <v>378</v>
      </c>
      <c r="BF29" s="1">
        <v>2038</v>
      </c>
      <c r="CD29" s="1">
        <v>24</v>
      </c>
    </row>
    <row r="30" spans="1:82" ht="12.5" customHeight="1" x14ac:dyDescent="0.15">
      <c r="A30" s="8">
        <v>1000</v>
      </c>
      <c r="B30">
        <f t="shared" si="1"/>
        <v>25</v>
      </c>
      <c r="C30">
        <f t="shared" ref="C30:C35" si="4">C29+5</f>
        <v>50</v>
      </c>
      <c r="D30">
        <f>A30+250</f>
        <v>1250</v>
      </c>
      <c r="E30">
        <f t="shared" si="2"/>
        <v>1150</v>
      </c>
      <c r="F30" s="9">
        <f t="shared" si="3"/>
        <v>730</v>
      </c>
      <c r="W30" s="1">
        <v>525</v>
      </c>
      <c r="X30" s="5">
        <v>3.4</v>
      </c>
      <c r="Y30" s="1">
        <v>0.57999999999999996</v>
      </c>
      <c r="Z30" s="1">
        <v>4</v>
      </c>
      <c r="AA30" s="1">
        <v>25</v>
      </c>
      <c r="AB30" s="1">
        <v>4.8</v>
      </c>
      <c r="BA30"/>
      <c r="BD30" s="16" t="s">
        <v>379</v>
      </c>
      <c r="BF30" s="1">
        <v>2039</v>
      </c>
      <c r="CD30" s="1">
        <v>25</v>
      </c>
    </row>
    <row r="31" spans="1:82" ht="12.5" customHeight="1" x14ac:dyDescent="0.15">
      <c r="A31" s="8">
        <v>1100</v>
      </c>
      <c r="B31">
        <f t="shared" si="1"/>
        <v>27.5</v>
      </c>
      <c r="C31">
        <f t="shared" si="4"/>
        <v>55</v>
      </c>
      <c r="D31">
        <f t="shared" ref="D31:D33" si="5">A31+250</f>
        <v>1350</v>
      </c>
      <c r="E31">
        <f t="shared" si="2"/>
        <v>1250</v>
      </c>
      <c r="F31" s="9">
        <f t="shared" si="3"/>
        <v>830</v>
      </c>
      <c r="W31" s="1">
        <v>530</v>
      </c>
      <c r="X31" s="5">
        <v>3.5</v>
      </c>
      <c r="Y31" s="1">
        <v>0.6</v>
      </c>
      <c r="Z31" s="1">
        <v>4.2</v>
      </c>
      <c r="AA31" s="1">
        <v>26</v>
      </c>
      <c r="AB31" s="1">
        <v>5</v>
      </c>
      <c r="AK31" s="13"/>
      <c r="AZ31"/>
      <c r="BA31"/>
      <c r="BD31" s="16" t="s">
        <v>380</v>
      </c>
      <c r="BF31" s="1">
        <v>2040</v>
      </c>
      <c r="CD31" s="1">
        <v>26</v>
      </c>
    </row>
    <row r="32" spans="1:82" ht="12.5" customHeight="1" x14ac:dyDescent="0.15">
      <c r="A32" s="8">
        <v>1200</v>
      </c>
      <c r="B32">
        <f t="shared" si="1"/>
        <v>30</v>
      </c>
      <c r="C32">
        <f t="shared" si="4"/>
        <v>60</v>
      </c>
      <c r="D32">
        <f t="shared" si="5"/>
        <v>1450</v>
      </c>
      <c r="E32">
        <f t="shared" si="2"/>
        <v>1350</v>
      </c>
      <c r="F32" s="9">
        <f t="shared" si="3"/>
        <v>930</v>
      </c>
      <c r="W32" s="1">
        <v>535</v>
      </c>
      <c r="X32" s="5">
        <v>3.6</v>
      </c>
      <c r="Y32" s="1">
        <v>0.62</v>
      </c>
      <c r="Z32" s="1">
        <v>4.4000000000000004</v>
      </c>
      <c r="AA32" s="1">
        <v>27</v>
      </c>
      <c r="AB32" s="1">
        <v>5.5</v>
      </c>
      <c r="AK32" s="13"/>
      <c r="AZ32"/>
      <c r="BA32"/>
      <c r="BD32" s="16" t="s">
        <v>381</v>
      </c>
      <c r="BF32" s="1">
        <v>2041</v>
      </c>
      <c r="CD32" s="1">
        <v>27</v>
      </c>
    </row>
    <row r="33" spans="1:82" ht="12.5" customHeight="1" x14ac:dyDescent="0.15">
      <c r="A33" s="8">
        <v>1300</v>
      </c>
      <c r="B33">
        <f>B32+5</f>
        <v>35</v>
      </c>
      <c r="C33">
        <f t="shared" si="4"/>
        <v>65</v>
      </c>
      <c r="D33">
        <f t="shared" si="5"/>
        <v>1550</v>
      </c>
      <c r="E33">
        <f t="shared" si="2"/>
        <v>1450</v>
      </c>
      <c r="F33" s="9">
        <f t="shared" si="3"/>
        <v>1030</v>
      </c>
      <c r="W33" s="1">
        <v>540</v>
      </c>
      <c r="X33" s="5">
        <v>3.7</v>
      </c>
      <c r="Y33" s="1">
        <v>0.64</v>
      </c>
      <c r="Z33" s="1">
        <v>4.5999999999999996</v>
      </c>
      <c r="AA33" s="1">
        <v>28</v>
      </c>
      <c r="AB33" s="1">
        <v>6</v>
      </c>
      <c r="AK33" s="13"/>
      <c r="AZ33"/>
      <c r="BA33"/>
      <c r="BD33" s="16" t="s">
        <v>382</v>
      </c>
      <c r="BF33" s="1">
        <v>2042</v>
      </c>
      <c r="CD33" s="1">
        <v>28</v>
      </c>
    </row>
    <row r="34" spans="1:82" x14ac:dyDescent="0.15">
      <c r="A34" s="8">
        <v>1400</v>
      </c>
      <c r="B34">
        <f t="shared" ref="B34:B39" si="6">B33+5</f>
        <v>40</v>
      </c>
      <c r="C34">
        <f t="shared" si="4"/>
        <v>70</v>
      </c>
      <c r="D34">
        <f t="shared" ref="D34:D35" si="7">A34+300</f>
        <v>1700</v>
      </c>
      <c r="E34">
        <f t="shared" si="2"/>
        <v>1600</v>
      </c>
      <c r="F34" s="9">
        <f t="shared" si="3"/>
        <v>1180</v>
      </c>
      <c r="W34" s="1">
        <v>545</v>
      </c>
      <c r="X34" s="5">
        <v>3.8</v>
      </c>
      <c r="Y34" s="1">
        <v>0.66</v>
      </c>
      <c r="Z34" s="1">
        <v>4.8</v>
      </c>
      <c r="AA34" s="1">
        <v>29</v>
      </c>
      <c r="AB34" s="1">
        <v>6.5</v>
      </c>
      <c r="AK34" s="14"/>
      <c r="AZ34" s="3"/>
      <c r="BA34" s="3"/>
      <c r="BD34" s="16" t="s">
        <v>383</v>
      </c>
      <c r="BF34" s="1">
        <v>2043</v>
      </c>
      <c r="CD34" s="1">
        <v>29</v>
      </c>
    </row>
    <row r="35" spans="1:82" ht="12.5" customHeight="1" x14ac:dyDescent="0.15">
      <c r="A35" s="8">
        <v>1500</v>
      </c>
      <c r="B35">
        <f t="shared" si="6"/>
        <v>45</v>
      </c>
      <c r="C35">
        <f t="shared" si="4"/>
        <v>75</v>
      </c>
      <c r="D35">
        <f t="shared" si="7"/>
        <v>1800</v>
      </c>
      <c r="E35">
        <f t="shared" si="2"/>
        <v>1700</v>
      </c>
      <c r="F35" s="9">
        <f t="shared" si="3"/>
        <v>1280</v>
      </c>
      <c r="W35" s="1">
        <v>550</v>
      </c>
      <c r="X35" s="5">
        <v>3.9</v>
      </c>
      <c r="Y35" s="1">
        <v>0.68</v>
      </c>
      <c r="Z35" s="1">
        <v>5</v>
      </c>
      <c r="AA35" s="1">
        <v>30</v>
      </c>
      <c r="AB35" s="1">
        <v>7</v>
      </c>
      <c r="AK35" s="14"/>
      <c r="AZ35" s="33"/>
      <c r="BA35" s="33"/>
      <c r="BD35" s="16" t="s">
        <v>384</v>
      </c>
      <c r="BF35" s="1">
        <v>2044</v>
      </c>
      <c r="CD35" s="1">
        <v>30</v>
      </c>
    </row>
    <row r="36" spans="1:82" ht="12.5" customHeight="1" x14ac:dyDescent="0.15">
      <c r="A36" s="8">
        <v>1600</v>
      </c>
      <c r="B36">
        <f>B35+5</f>
        <v>50</v>
      </c>
      <c r="C36">
        <f>C35+10</f>
        <v>85</v>
      </c>
      <c r="D36">
        <f>A36+400</f>
        <v>2000</v>
      </c>
      <c r="E36">
        <f>D36-100</f>
        <v>1900</v>
      </c>
      <c r="F36" s="9">
        <f>E36-220-100-100</f>
        <v>1480</v>
      </c>
      <c r="W36" s="1">
        <v>555</v>
      </c>
      <c r="X36" s="5">
        <v>4</v>
      </c>
      <c r="Y36" s="1">
        <v>0.7</v>
      </c>
      <c r="Z36" s="1">
        <v>5.2</v>
      </c>
      <c r="AA36" s="1">
        <v>31</v>
      </c>
      <c r="AB36" s="1">
        <v>7.5</v>
      </c>
      <c r="AZ36" s="33"/>
      <c r="BA36" s="33"/>
      <c r="BD36" s="16" t="s">
        <v>385</v>
      </c>
      <c r="BF36" s="1">
        <v>2045</v>
      </c>
      <c r="CD36" s="1">
        <v>31</v>
      </c>
    </row>
    <row r="37" spans="1:82" ht="13" customHeight="1" x14ac:dyDescent="0.15">
      <c r="A37" s="8">
        <v>1800</v>
      </c>
      <c r="B37">
        <f t="shared" si="6"/>
        <v>55</v>
      </c>
      <c r="C37">
        <f t="shared" ref="C37:C39" si="8">C36+10</f>
        <v>95</v>
      </c>
      <c r="D37">
        <f>A37+400</f>
        <v>2200</v>
      </c>
      <c r="E37">
        <f t="shared" si="2"/>
        <v>2100</v>
      </c>
      <c r="F37" s="9">
        <f t="shared" si="3"/>
        <v>1680</v>
      </c>
      <c r="W37" s="1">
        <v>560</v>
      </c>
      <c r="X37" s="5">
        <v>4.0999999999999996</v>
      </c>
      <c r="Y37" s="1">
        <v>0.72</v>
      </c>
      <c r="Z37" s="1">
        <v>5.4</v>
      </c>
      <c r="AA37" s="1">
        <v>32</v>
      </c>
      <c r="AB37" s="1">
        <v>8</v>
      </c>
      <c r="AZ37" s="33"/>
      <c r="BA37" s="33"/>
      <c r="BD37" s="16"/>
      <c r="BF37" s="1">
        <v>2046</v>
      </c>
      <c r="CD37" s="1">
        <v>32</v>
      </c>
    </row>
    <row r="38" spans="1:82" x14ac:dyDescent="0.15">
      <c r="A38" s="8">
        <v>2000</v>
      </c>
      <c r="B38">
        <f t="shared" si="6"/>
        <v>60</v>
      </c>
      <c r="C38">
        <f t="shared" si="8"/>
        <v>105</v>
      </c>
      <c r="D38">
        <f t="shared" ref="D38:D39" si="9">A38+400</f>
        <v>2400</v>
      </c>
      <c r="E38">
        <f t="shared" si="2"/>
        <v>2300</v>
      </c>
      <c r="F38" s="9">
        <f t="shared" si="3"/>
        <v>1880</v>
      </c>
      <c r="W38" s="1">
        <v>565</v>
      </c>
      <c r="X38" s="5">
        <v>4.2</v>
      </c>
      <c r="Y38" s="1">
        <v>0.74</v>
      </c>
      <c r="Z38" s="1">
        <v>5.6</v>
      </c>
      <c r="AA38" s="1">
        <v>33</v>
      </c>
      <c r="AB38" s="1">
        <v>8.5</v>
      </c>
      <c r="AZ38" s="33"/>
      <c r="BA38" s="33"/>
      <c r="CD38" s="1">
        <v>33</v>
      </c>
    </row>
    <row r="39" spans="1:82" ht="14" thickBot="1" x14ac:dyDescent="0.2">
      <c r="A39" s="10">
        <v>2200</v>
      </c>
      <c r="B39" s="11">
        <f t="shared" si="6"/>
        <v>65</v>
      </c>
      <c r="C39" s="11">
        <f t="shared" si="8"/>
        <v>115</v>
      </c>
      <c r="D39" s="11">
        <f t="shared" si="9"/>
        <v>2600</v>
      </c>
      <c r="E39" s="11">
        <f t="shared" si="2"/>
        <v>2500</v>
      </c>
      <c r="F39" s="12">
        <f t="shared" si="3"/>
        <v>2080</v>
      </c>
      <c r="W39" s="1">
        <v>570</v>
      </c>
      <c r="X39" s="5">
        <v>4.3</v>
      </c>
      <c r="Y39" s="1">
        <v>0.76</v>
      </c>
      <c r="Z39" s="1">
        <v>5.8</v>
      </c>
      <c r="AA39" s="1">
        <v>34</v>
      </c>
      <c r="AB39" s="1">
        <v>9</v>
      </c>
      <c r="AZ39" s="33"/>
      <c r="BA39" s="33"/>
      <c r="CD39" s="1">
        <v>34</v>
      </c>
    </row>
    <row r="40" spans="1:82" x14ac:dyDescent="0.15">
      <c r="W40" s="1">
        <v>575</v>
      </c>
      <c r="X40" s="5">
        <v>4.4000000000000004</v>
      </c>
      <c r="Y40" s="1">
        <v>0.78</v>
      </c>
      <c r="Z40" s="1">
        <v>6</v>
      </c>
      <c r="AA40" s="1">
        <v>35</v>
      </c>
      <c r="AB40" s="1">
        <v>9.5</v>
      </c>
      <c r="AZ40" s="33"/>
      <c r="BA40" s="33"/>
      <c r="CD40" s="1">
        <v>35</v>
      </c>
    </row>
    <row r="41" spans="1:82" x14ac:dyDescent="0.15">
      <c r="W41" s="1">
        <v>580</v>
      </c>
      <c r="X41" s="5">
        <v>4.5</v>
      </c>
      <c r="Y41" s="1">
        <v>0.8</v>
      </c>
      <c r="Z41" s="1">
        <v>6.2</v>
      </c>
      <c r="AA41" s="1">
        <v>36</v>
      </c>
      <c r="AB41" s="1">
        <v>10</v>
      </c>
      <c r="AZ41" s="33"/>
      <c r="BA41" s="33"/>
      <c r="CD41" s="1">
        <v>36</v>
      </c>
    </row>
    <row r="42" spans="1:82" x14ac:dyDescent="0.15">
      <c r="W42" s="1">
        <v>585</v>
      </c>
      <c r="X42" s="5">
        <v>4.5999999999999996</v>
      </c>
      <c r="Y42" s="1">
        <v>0.82</v>
      </c>
      <c r="Z42" s="1">
        <v>6.4</v>
      </c>
      <c r="AA42" s="1">
        <v>37</v>
      </c>
      <c r="AB42" s="1">
        <v>10.5</v>
      </c>
      <c r="AZ42" s="33"/>
      <c r="BA42" s="33"/>
      <c r="CD42" s="1">
        <v>37</v>
      </c>
    </row>
    <row r="43" spans="1:82" x14ac:dyDescent="0.15">
      <c r="W43" s="1">
        <v>590</v>
      </c>
      <c r="X43" s="5">
        <v>4.7</v>
      </c>
      <c r="Y43" s="1">
        <v>0.84</v>
      </c>
      <c r="Z43" s="1">
        <v>6.6</v>
      </c>
      <c r="AA43" s="1">
        <v>38</v>
      </c>
      <c r="AB43" s="1">
        <v>11</v>
      </c>
      <c r="AZ43" s="33"/>
      <c r="BA43" s="33"/>
      <c r="CD43" s="1">
        <v>38</v>
      </c>
    </row>
    <row r="44" spans="1:82" x14ac:dyDescent="0.15">
      <c r="W44" s="1">
        <v>595</v>
      </c>
      <c r="X44" s="5">
        <v>4.8</v>
      </c>
      <c r="Y44" s="1">
        <v>0.86</v>
      </c>
      <c r="Z44" s="1">
        <v>6.8</v>
      </c>
      <c r="AA44" s="1">
        <v>39</v>
      </c>
      <c r="AB44" s="1">
        <v>11.5</v>
      </c>
      <c r="AZ44" s="33"/>
      <c r="BA44" s="33"/>
      <c r="CD44" s="1">
        <v>39</v>
      </c>
    </row>
    <row r="45" spans="1:82" x14ac:dyDescent="0.15">
      <c r="W45" s="1">
        <v>600</v>
      </c>
      <c r="X45" s="5">
        <v>4.9000000000000004</v>
      </c>
      <c r="Y45" s="1">
        <v>0.88</v>
      </c>
      <c r="Z45" s="1">
        <v>7</v>
      </c>
      <c r="AA45" s="1">
        <v>40</v>
      </c>
      <c r="AB45" s="1">
        <v>12</v>
      </c>
      <c r="AZ45" s="33"/>
      <c r="BA45" s="33"/>
      <c r="CD45" s="1">
        <v>40</v>
      </c>
    </row>
    <row r="46" spans="1:82" x14ac:dyDescent="0.15">
      <c r="W46" s="1">
        <v>605</v>
      </c>
      <c r="X46" s="5">
        <v>5</v>
      </c>
      <c r="Y46" s="1">
        <v>0.9</v>
      </c>
      <c r="Z46" s="1">
        <v>7.2</v>
      </c>
      <c r="AA46" s="1">
        <v>41</v>
      </c>
      <c r="AB46" s="1">
        <v>12.5</v>
      </c>
      <c r="AZ46" s="33"/>
      <c r="BA46" s="33"/>
      <c r="CD46" s="1">
        <v>41</v>
      </c>
    </row>
    <row r="47" spans="1:82" x14ac:dyDescent="0.15">
      <c r="W47" s="1">
        <v>610</v>
      </c>
      <c r="X47" s="5">
        <v>5.0999999999999996</v>
      </c>
      <c r="Y47" s="1">
        <v>0.92</v>
      </c>
      <c r="Z47" s="1">
        <v>7.4</v>
      </c>
      <c r="AA47" s="1">
        <v>42</v>
      </c>
      <c r="AB47" s="1">
        <v>13</v>
      </c>
      <c r="AZ47" s="3"/>
      <c r="BA47" s="3"/>
      <c r="CD47" s="1">
        <v>42</v>
      </c>
    </row>
    <row r="48" spans="1:82" x14ac:dyDescent="0.15">
      <c r="W48" s="1">
        <v>615</v>
      </c>
      <c r="X48" s="5">
        <v>5.2</v>
      </c>
      <c r="Y48" s="1">
        <v>0.94</v>
      </c>
      <c r="Z48" s="1">
        <v>7.6</v>
      </c>
      <c r="AA48" s="1">
        <v>43</v>
      </c>
      <c r="AB48" s="1">
        <v>13.5</v>
      </c>
      <c r="AZ48" s="33"/>
      <c r="BA48" s="33"/>
      <c r="CD48" s="1">
        <v>43</v>
      </c>
    </row>
    <row r="49" spans="23:82" x14ac:dyDescent="0.15">
      <c r="W49" s="1">
        <v>620</v>
      </c>
      <c r="X49" s="5">
        <v>5.3</v>
      </c>
      <c r="Y49" s="1">
        <v>0.96</v>
      </c>
      <c r="Z49" s="1">
        <v>7.8</v>
      </c>
      <c r="AA49" s="1">
        <v>44</v>
      </c>
      <c r="AB49" s="1">
        <v>14</v>
      </c>
      <c r="AZ49" s="33"/>
      <c r="BA49" s="33"/>
      <c r="CD49" s="1">
        <v>44</v>
      </c>
    </row>
    <row r="50" spans="23:82" x14ac:dyDescent="0.15">
      <c r="W50" s="1">
        <v>625</v>
      </c>
      <c r="X50" s="5">
        <v>5.4</v>
      </c>
      <c r="Y50" s="1">
        <v>0.98</v>
      </c>
      <c r="Z50" s="1">
        <v>8</v>
      </c>
      <c r="AA50" s="1">
        <v>45</v>
      </c>
      <c r="AB50" s="1">
        <v>14.5</v>
      </c>
      <c r="AZ50" s="33"/>
      <c r="BA50" s="33"/>
      <c r="CD50" s="1">
        <v>45</v>
      </c>
    </row>
    <row r="51" spans="23:82" x14ac:dyDescent="0.15">
      <c r="W51" s="1">
        <v>630</v>
      </c>
      <c r="X51" s="5">
        <v>5.5</v>
      </c>
      <c r="Y51" s="5">
        <v>1</v>
      </c>
      <c r="Z51" s="1">
        <v>8.1999999999999993</v>
      </c>
      <c r="AA51" s="1">
        <v>46</v>
      </c>
      <c r="AB51" s="1">
        <v>15</v>
      </c>
      <c r="AZ51" s="33"/>
      <c r="BA51" s="33"/>
      <c r="CD51" s="1">
        <v>46</v>
      </c>
    </row>
    <row r="52" spans="23:82" x14ac:dyDescent="0.15">
      <c r="W52" s="1">
        <v>635</v>
      </c>
      <c r="X52" s="5">
        <v>5.6</v>
      </c>
      <c r="Y52" s="5">
        <v>1.1000000000000001</v>
      </c>
      <c r="Z52" s="1">
        <v>8.4</v>
      </c>
      <c r="AA52" s="1">
        <v>47</v>
      </c>
      <c r="AB52" s="1">
        <v>15.5</v>
      </c>
      <c r="AZ52" s="33"/>
      <c r="BA52" s="33"/>
      <c r="CD52" s="1">
        <v>47</v>
      </c>
    </row>
    <row r="53" spans="23:82" x14ac:dyDescent="0.15">
      <c r="W53" s="1">
        <v>640</v>
      </c>
      <c r="X53" s="5">
        <v>5.7</v>
      </c>
      <c r="Y53" s="5">
        <v>1.2</v>
      </c>
      <c r="Z53" s="1">
        <v>8.6</v>
      </c>
      <c r="AA53" s="1">
        <v>48</v>
      </c>
      <c r="AB53" s="1">
        <v>16</v>
      </c>
      <c r="AZ53" s="33"/>
      <c r="BA53" s="33"/>
      <c r="CD53" s="1">
        <v>48</v>
      </c>
    </row>
    <row r="54" spans="23:82" x14ac:dyDescent="0.15">
      <c r="W54" s="1">
        <v>645</v>
      </c>
      <c r="X54" s="5">
        <v>5.8</v>
      </c>
      <c r="Y54" s="5">
        <v>1.3</v>
      </c>
      <c r="Z54" s="1">
        <v>8.8000000000000007</v>
      </c>
      <c r="AA54" s="1">
        <v>49</v>
      </c>
      <c r="AB54" s="1">
        <v>16.5</v>
      </c>
      <c r="AZ54" s="3"/>
      <c r="BA54" s="3"/>
      <c r="CD54" s="1">
        <v>49</v>
      </c>
    </row>
    <row r="55" spans="23:82" x14ac:dyDescent="0.15">
      <c r="W55" s="1">
        <v>650</v>
      </c>
      <c r="X55" s="5">
        <v>5.9</v>
      </c>
      <c r="Y55" s="5">
        <v>1.4</v>
      </c>
      <c r="Z55" s="1">
        <v>9</v>
      </c>
      <c r="AA55" s="1">
        <v>50</v>
      </c>
      <c r="AB55" s="1">
        <v>17</v>
      </c>
      <c r="AZ55" s="33"/>
      <c r="BA55" s="33"/>
      <c r="CD55" s="1">
        <v>50</v>
      </c>
    </row>
    <row r="56" spans="23:82" x14ac:dyDescent="0.15">
      <c r="W56" s="1">
        <v>655</v>
      </c>
      <c r="X56" s="5">
        <v>6</v>
      </c>
      <c r="Y56" s="5">
        <v>1.5</v>
      </c>
      <c r="Z56" s="1">
        <v>9.1999999999999993</v>
      </c>
      <c r="AA56" s="1">
        <v>51</v>
      </c>
      <c r="AB56" s="1">
        <v>17.5</v>
      </c>
      <c r="AZ56" s="33"/>
      <c r="BA56" s="33"/>
      <c r="CD56" s="1">
        <v>51</v>
      </c>
    </row>
    <row r="57" spans="23:82" x14ac:dyDescent="0.15">
      <c r="W57" s="1">
        <v>670</v>
      </c>
      <c r="X57" s="5">
        <v>6.1</v>
      </c>
      <c r="Y57" s="5">
        <v>1.8</v>
      </c>
      <c r="Z57" s="1">
        <v>9.8000000000000007</v>
      </c>
      <c r="AA57" s="1">
        <v>54</v>
      </c>
      <c r="AB57" s="1">
        <v>18</v>
      </c>
      <c r="AZ57" s="33"/>
      <c r="BA57" s="33"/>
      <c r="CD57" s="1">
        <v>52</v>
      </c>
    </row>
    <row r="58" spans="23:82" x14ac:dyDescent="0.15">
      <c r="W58" s="1">
        <v>675</v>
      </c>
      <c r="X58" s="5">
        <v>6.2</v>
      </c>
      <c r="Y58" s="5">
        <v>1.9</v>
      </c>
      <c r="Z58" s="1">
        <v>10</v>
      </c>
      <c r="AA58" s="1">
        <v>55</v>
      </c>
      <c r="AB58" s="1">
        <v>19.5</v>
      </c>
      <c r="AZ58" s="33"/>
      <c r="BA58" s="33"/>
      <c r="CD58" s="1">
        <v>53</v>
      </c>
    </row>
    <row r="59" spans="23:82" x14ac:dyDescent="0.15">
      <c r="W59" s="1">
        <v>680</v>
      </c>
      <c r="X59" s="5">
        <v>6.3</v>
      </c>
      <c r="Y59" s="5">
        <v>2</v>
      </c>
      <c r="Z59" s="1">
        <v>10.199999999999999</v>
      </c>
      <c r="AA59" s="1">
        <v>56</v>
      </c>
      <c r="AB59" s="1">
        <v>20</v>
      </c>
      <c r="AZ59" s="3"/>
      <c r="BA59" s="3"/>
      <c r="CD59" s="1">
        <v>54</v>
      </c>
    </row>
    <row r="60" spans="23:82" x14ac:dyDescent="0.15">
      <c r="W60" s="1">
        <v>685</v>
      </c>
      <c r="X60" s="5">
        <v>6.4</v>
      </c>
      <c r="Y60" s="5">
        <v>2.1</v>
      </c>
      <c r="Z60" s="1">
        <v>10.4</v>
      </c>
      <c r="AA60" s="1">
        <v>57</v>
      </c>
      <c r="AB60" s="1">
        <v>20.5</v>
      </c>
      <c r="AZ60" s="33"/>
      <c r="BA60" s="33"/>
      <c r="CD60" s="1">
        <v>55</v>
      </c>
    </row>
    <row r="61" spans="23:82" x14ac:dyDescent="0.15">
      <c r="W61" s="1">
        <v>690</v>
      </c>
      <c r="X61" s="5">
        <v>6.5</v>
      </c>
      <c r="Y61" s="5">
        <v>2.2000000000000002</v>
      </c>
      <c r="Z61" s="1">
        <v>10.6</v>
      </c>
      <c r="AA61" s="1">
        <v>58</v>
      </c>
      <c r="AB61" s="1">
        <v>21</v>
      </c>
      <c r="AZ61" s="33"/>
      <c r="BA61" s="33"/>
      <c r="CD61" s="1">
        <v>56</v>
      </c>
    </row>
    <row r="62" spans="23:82" x14ac:dyDescent="0.15">
      <c r="W62" s="1">
        <v>695</v>
      </c>
      <c r="X62" s="5">
        <v>6.6</v>
      </c>
      <c r="Y62" s="5">
        <v>2.2999999999999998</v>
      </c>
      <c r="Z62" s="1">
        <v>10.8</v>
      </c>
      <c r="AA62" s="1">
        <v>59</v>
      </c>
      <c r="AB62" s="1">
        <v>21.5</v>
      </c>
      <c r="AZ62" s="33"/>
      <c r="BA62" s="33"/>
      <c r="CD62" s="1">
        <v>57</v>
      </c>
    </row>
    <row r="63" spans="23:82" x14ac:dyDescent="0.15">
      <c r="W63" s="1">
        <v>700</v>
      </c>
      <c r="X63" s="5">
        <v>6.7</v>
      </c>
      <c r="Y63" s="5">
        <v>2.4</v>
      </c>
      <c r="Z63" s="1">
        <v>11</v>
      </c>
      <c r="AA63" s="1">
        <v>60</v>
      </c>
      <c r="AB63" s="1">
        <v>22</v>
      </c>
      <c r="AZ63" s="3"/>
      <c r="BA63" s="3"/>
      <c r="CD63" s="1">
        <v>58</v>
      </c>
    </row>
    <row r="64" spans="23:82" x14ac:dyDescent="0.15">
      <c r="W64" s="1">
        <v>705</v>
      </c>
      <c r="X64" s="5">
        <v>6.8</v>
      </c>
      <c r="Y64" s="5">
        <v>2.5</v>
      </c>
      <c r="Z64" s="1">
        <v>11.2</v>
      </c>
      <c r="AA64" s="1">
        <v>61</v>
      </c>
      <c r="AB64" s="1">
        <v>22.5</v>
      </c>
      <c r="AZ64" s="33"/>
      <c r="BA64" s="33"/>
      <c r="CD64" s="1">
        <v>59</v>
      </c>
    </row>
    <row r="65" spans="23:82" x14ac:dyDescent="0.15">
      <c r="W65" s="1">
        <v>710</v>
      </c>
      <c r="X65" s="5">
        <v>6.9</v>
      </c>
      <c r="Y65" s="5">
        <v>2.6</v>
      </c>
      <c r="Z65" s="1">
        <v>11.4</v>
      </c>
      <c r="AA65" s="1">
        <v>62</v>
      </c>
      <c r="AB65" s="1">
        <v>23</v>
      </c>
      <c r="AZ65" s="3"/>
      <c r="BA65" s="3"/>
      <c r="CD65" s="1">
        <v>60</v>
      </c>
    </row>
    <row r="66" spans="23:82" x14ac:dyDescent="0.15">
      <c r="W66" s="1">
        <v>715</v>
      </c>
      <c r="X66" s="5">
        <v>7</v>
      </c>
      <c r="Y66" s="5">
        <v>2.7</v>
      </c>
      <c r="Z66" s="1">
        <v>11.6</v>
      </c>
      <c r="AA66" s="1">
        <v>63</v>
      </c>
      <c r="AB66" s="1">
        <v>23.5</v>
      </c>
      <c r="AZ66" s="33"/>
      <c r="BA66" s="33"/>
      <c r="CD66" s="1">
        <v>61</v>
      </c>
    </row>
    <row r="67" spans="23:82" x14ac:dyDescent="0.15">
      <c r="W67" s="1">
        <v>720</v>
      </c>
      <c r="X67" s="5">
        <v>7.1</v>
      </c>
      <c r="Y67" s="5">
        <v>2.8</v>
      </c>
      <c r="Z67" s="1">
        <v>11.8</v>
      </c>
      <c r="AA67" s="1">
        <v>64</v>
      </c>
      <c r="AB67" s="1">
        <v>24</v>
      </c>
      <c r="AZ67" s="33"/>
      <c r="BA67" s="33"/>
      <c r="CD67" s="1">
        <v>62</v>
      </c>
    </row>
    <row r="68" spans="23:82" x14ac:dyDescent="0.15">
      <c r="W68" s="1">
        <v>725</v>
      </c>
      <c r="X68" s="5">
        <v>7.2</v>
      </c>
      <c r="Y68" s="5">
        <v>2.9</v>
      </c>
      <c r="Z68" s="1">
        <v>12</v>
      </c>
      <c r="AA68" s="1">
        <v>65</v>
      </c>
      <c r="AB68" s="1">
        <v>24.5</v>
      </c>
      <c r="AZ68" s="33"/>
      <c r="BA68" s="33"/>
      <c r="CD68" s="1">
        <v>63</v>
      </c>
    </row>
    <row r="69" spans="23:82" x14ac:dyDescent="0.15">
      <c r="W69" s="1">
        <v>730</v>
      </c>
      <c r="X69" s="5">
        <v>7.3</v>
      </c>
      <c r="Y69" s="5">
        <v>3</v>
      </c>
      <c r="Z69" s="1">
        <v>12.2</v>
      </c>
      <c r="AA69" s="1">
        <v>66</v>
      </c>
      <c r="AB69" s="1">
        <v>25</v>
      </c>
      <c r="AZ69" s="33"/>
      <c r="BA69" s="33"/>
      <c r="CD69" s="1">
        <v>64</v>
      </c>
    </row>
    <row r="70" spans="23:82" x14ac:dyDescent="0.15">
      <c r="W70" s="1">
        <v>735</v>
      </c>
      <c r="X70" s="5">
        <v>7.4</v>
      </c>
      <c r="Y70" s="5">
        <v>3.1</v>
      </c>
      <c r="Z70" s="1">
        <v>12.4</v>
      </c>
      <c r="AA70" s="1">
        <v>67</v>
      </c>
      <c r="AB70" s="1">
        <v>25.5</v>
      </c>
      <c r="AZ70" s="33"/>
      <c r="BA70" s="33"/>
      <c r="CD70" s="1">
        <v>65</v>
      </c>
    </row>
    <row r="71" spans="23:82" x14ac:dyDescent="0.15">
      <c r="W71" s="1">
        <v>740</v>
      </c>
      <c r="X71" s="5">
        <v>7.5</v>
      </c>
      <c r="Y71" s="5">
        <v>3.2</v>
      </c>
      <c r="Z71" s="1">
        <v>12.6</v>
      </c>
      <c r="AA71" s="1">
        <v>68</v>
      </c>
      <c r="AB71" s="1">
        <v>26</v>
      </c>
      <c r="AZ71" s="33"/>
      <c r="BA71" s="33"/>
      <c r="CD71" s="1">
        <v>66</v>
      </c>
    </row>
    <row r="72" spans="23:82" x14ac:dyDescent="0.15">
      <c r="W72" s="1">
        <v>745</v>
      </c>
      <c r="X72" s="5">
        <v>7.6</v>
      </c>
      <c r="Y72" s="5">
        <v>3.3</v>
      </c>
      <c r="Z72" s="1">
        <v>12.8</v>
      </c>
      <c r="AA72" s="1">
        <v>69</v>
      </c>
      <c r="AB72" s="1">
        <v>26.5</v>
      </c>
      <c r="AZ72" s="33"/>
      <c r="BA72" s="33"/>
      <c r="CD72" s="1">
        <v>67</v>
      </c>
    </row>
    <row r="73" spans="23:82" x14ac:dyDescent="0.15">
      <c r="W73" s="1">
        <v>750</v>
      </c>
      <c r="X73" s="5">
        <v>7.7</v>
      </c>
      <c r="Y73" s="5">
        <v>3.4</v>
      </c>
      <c r="Z73" s="1">
        <v>13</v>
      </c>
      <c r="AA73" s="1">
        <v>70</v>
      </c>
      <c r="AB73" s="1">
        <v>27</v>
      </c>
      <c r="AZ73" s="33"/>
      <c r="BA73" s="33"/>
      <c r="CD73" s="1">
        <v>68</v>
      </c>
    </row>
    <row r="74" spans="23:82" x14ac:dyDescent="0.15">
      <c r="W74" s="1">
        <v>755</v>
      </c>
      <c r="X74" s="5">
        <v>7.8</v>
      </c>
      <c r="Y74" s="5">
        <v>3.5</v>
      </c>
      <c r="Z74" s="1">
        <v>13.2</v>
      </c>
      <c r="AA74" s="1">
        <v>71</v>
      </c>
      <c r="AB74" s="1">
        <v>27.5</v>
      </c>
      <c r="AZ74" s="33"/>
      <c r="BA74" s="33"/>
      <c r="CD74" s="1">
        <v>69</v>
      </c>
    </row>
    <row r="75" spans="23:82" x14ac:dyDescent="0.15">
      <c r="W75" s="1">
        <v>760</v>
      </c>
      <c r="X75" s="5">
        <v>7.9</v>
      </c>
      <c r="Y75" s="5">
        <v>3.6</v>
      </c>
      <c r="Z75" s="1">
        <v>13.4</v>
      </c>
      <c r="AA75" s="1">
        <v>72</v>
      </c>
      <c r="AB75" s="1">
        <v>28</v>
      </c>
      <c r="AZ75" s="33"/>
      <c r="BA75" s="33"/>
      <c r="CD75" s="1">
        <v>70</v>
      </c>
    </row>
    <row r="76" spans="23:82" x14ac:dyDescent="0.15">
      <c r="W76" s="1">
        <v>765</v>
      </c>
      <c r="X76" s="5">
        <v>8</v>
      </c>
      <c r="Y76" s="5">
        <v>3.7</v>
      </c>
      <c r="Z76" s="1">
        <v>13.6</v>
      </c>
      <c r="AA76" s="1">
        <v>73</v>
      </c>
      <c r="AB76" s="1">
        <v>28.5</v>
      </c>
      <c r="AZ76" s="33"/>
      <c r="BA76" s="33"/>
      <c r="CD76" s="1">
        <v>71</v>
      </c>
    </row>
    <row r="77" spans="23:82" x14ac:dyDescent="0.15">
      <c r="W77" s="1">
        <v>770</v>
      </c>
      <c r="X77" s="5">
        <v>8.1</v>
      </c>
      <c r="Y77" s="5">
        <v>3.8</v>
      </c>
      <c r="Z77" s="1">
        <v>13.8</v>
      </c>
      <c r="AA77" s="1">
        <v>74</v>
      </c>
      <c r="AB77" s="1">
        <v>29</v>
      </c>
      <c r="AZ77" s="33"/>
      <c r="BA77" s="33"/>
      <c r="CD77" s="1">
        <v>72</v>
      </c>
    </row>
    <row r="78" spans="23:82" x14ac:dyDescent="0.15">
      <c r="W78" s="1">
        <v>775</v>
      </c>
      <c r="X78" s="5">
        <v>8.1999999999999993</v>
      </c>
      <c r="Y78" s="5">
        <v>3.9</v>
      </c>
      <c r="Z78" s="1">
        <v>14</v>
      </c>
      <c r="AA78" s="1">
        <v>75</v>
      </c>
      <c r="AB78" s="1">
        <v>29.5</v>
      </c>
      <c r="AZ78" s="33"/>
      <c r="BA78" s="33"/>
      <c r="CD78" s="1">
        <v>73</v>
      </c>
    </row>
    <row r="79" spans="23:82" x14ac:dyDescent="0.15">
      <c r="W79" s="1">
        <v>780</v>
      </c>
      <c r="X79" s="5">
        <v>8.3000000000000007</v>
      </c>
      <c r="Y79" s="5">
        <v>4</v>
      </c>
      <c r="Z79" s="1">
        <v>14.2</v>
      </c>
      <c r="AA79" s="1">
        <v>76</v>
      </c>
      <c r="AB79" s="1">
        <v>30</v>
      </c>
      <c r="AZ79" s="33"/>
      <c r="BA79" s="33"/>
      <c r="CD79" s="1">
        <v>74</v>
      </c>
    </row>
    <row r="80" spans="23:82" x14ac:dyDescent="0.15">
      <c r="W80" s="1">
        <v>785</v>
      </c>
      <c r="X80" s="5">
        <v>8.4</v>
      </c>
      <c r="Y80" s="5">
        <v>4.0999999999999996</v>
      </c>
      <c r="Z80" s="1">
        <v>14.4</v>
      </c>
      <c r="AA80" s="1">
        <v>77</v>
      </c>
      <c r="AB80" s="1">
        <v>30.5</v>
      </c>
      <c r="AZ80" s="33"/>
      <c r="BA80" s="33"/>
      <c r="CD80" s="1">
        <v>75</v>
      </c>
    </row>
    <row r="81" spans="23:82" x14ac:dyDescent="0.15">
      <c r="W81" s="1">
        <v>790</v>
      </c>
      <c r="X81" s="5">
        <v>8.5</v>
      </c>
      <c r="Y81" s="5">
        <v>4.2</v>
      </c>
      <c r="Z81" s="1">
        <v>14.6</v>
      </c>
      <c r="AA81" s="1">
        <v>78</v>
      </c>
      <c r="AB81" s="1">
        <v>31</v>
      </c>
      <c r="CD81" s="1">
        <v>76</v>
      </c>
    </row>
    <row r="82" spans="23:82" x14ac:dyDescent="0.15">
      <c r="W82" s="1">
        <v>795</v>
      </c>
      <c r="X82" s="5">
        <v>8.6</v>
      </c>
      <c r="Y82" s="5">
        <v>4.3</v>
      </c>
      <c r="Z82" s="1">
        <v>14.8</v>
      </c>
      <c r="AA82" s="1">
        <v>79</v>
      </c>
      <c r="AB82" s="1">
        <v>31.5</v>
      </c>
      <c r="CD82" s="1">
        <v>77</v>
      </c>
    </row>
    <row r="83" spans="23:82" x14ac:dyDescent="0.15">
      <c r="W83" s="1">
        <v>800</v>
      </c>
      <c r="X83" s="5">
        <v>8.6999999999999993</v>
      </c>
      <c r="Y83" s="5">
        <v>4.4000000000000004</v>
      </c>
      <c r="Z83" s="1">
        <v>15</v>
      </c>
      <c r="AA83" s="1">
        <v>80</v>
      </c>
      <c r="AB83" s="1">
        <v>32</v>
      </c>
      <c r="CD83" s="1">
        <v>78</v>
      </c>
    </row>
    <row r="84" spans="23:82" x14ac:dyDescent="0.15">
      <c r="W84" s="1">
        <v>805</v>
      </c>
      <c r="X84" s="5">
        <v>8.8000000000000007</v>
      </c>
      <c r="Y84" s="5">
        <v>4.5</v>
      </c>
      <c r="Z84" s="1">
        <v>15.2</v>
      </c>
      <c r="AA84" s="1">
        <v>81</v>
      </c>
      <c r="AB84" s="1">
        <v>32.5</v>
      </c>
      <c r="CD84" s="1">
        <v>79</v>
      </c>
    </row>
    <row r="85" spans="23:82" x14ac:dyDescent="0.15">
      <c r="W85" s="1">
        <v>810</v>
      </c>
      <c r="X85" s="5">
        <v>8.9</v>
      </c>
      <c r="Y85" s="5">
        <v>4.5999999999999996</v>
      </c>
      <c r="Z85" s="1">
        <v>15.4</v>
      </c>
      <c r="AA85" s="1">
        <v>82</v>
      </c>
      <c r="AB85" s="1">
        <v>33</v>
      </c>
      <c r="CD85" s="1">
        <v>80</v>
      </c>
    </row>
    <row r="86" spans="23:82" x14ac:dyDescent="0.15">
      <c r="W86" s="1">
        <v>815</v>
      </c>
      <c r="X86" s="5">
        <v>9</v>
      </c>
      <c r="Y86" s="5">
        <v>4.7</v>
      </c>
      <c r="Z86" s="1">
        <v>15.6</v>
      </c>
      <c r="AA86" s="1">
        <v>83</v>
      </c>
      <c r="AB86" s="1">
        <v>33.5</v>
      </c>
      <c r="CD86" s="1">
        <v>81</v>
      </c>
    </row>
    <row r="87" spans="23:82" x14ac:dyDescent="0.15">
      <c r="W87" s="1">
        <v>820</v>
      </c>
      <c r="X87" s="5">
        <v>9.1</v>
      </c>
      <c r="Y87" s="5">
        <v>4.8</v>
      </c>
      <c r="Z87" s="1">
        <v>15.8</v>
      </c>
      <c r="AA87" s="1">
        <v>84</v>
      </c>
      <c r="AB87" s="1">
        <v>34</v>
      </c>
      <c r="CD87" s="1">
        <v>82</v>
      </c>
    </row>
    <row r="88" spans="23:82" x14ac:dyDescent="0.15">
      <c r="W88" s="1">
        <v>825</v>
      </c>
      <c r="X88" s="5">
        <v>9.1999999999999993</v>
      </c>
      <c r="Y88" s="5">
        <v>4.9000000000000004</v>
      </c>
      <c r="Z88" s="1">
        <v>16</v>
      </c>
      <c r="AA88" s="1">
        <v>85</v>
      </c>
      <c r="AB88" s="1">
        <v>34.5</v>
      </c>
      <c r="CD88" s="1">
        <v>83</v>
      </c>
    </row>
    <row r="89" spans="23:82" x14ac:dyDescent="0.15">
      <c r="W89" s="1">
        <v>830</v>
      </c>
      <c r="X89" s="5">
        <v>9.3000000000000007</v>
      </c>
      <c r="Y89" s="5">
        <v>5</v>
      </c>
      <c r="Z89" s="1">
        <v>16.2</v>
      </c>
      <c r="AA89" s="1">
        <v>86</v>
      </c>
      <c r="AB89" s="1">
        <v>35</v>
      </c>
      <c r="CD89" s="1">
        <v>84</v>
      </c>
    </row>
    <row r="90" spans="23:82" x14ac:dyDescent="0.15">
      <c r="W90" s="1">
        <v>835</v>
      </c>
      <c r="X90" s="5">
        <v>9.4</v>
      </c>
      <c r="Y90" s="5">
        <v>5.0999999999999996</v>
      </c>
      <c r="Z90" s="1">
        <v>16.399999999999999</v>
      </c>
      <c r="AA90" s="1">
        <v>87</v>
      </c>
      <c r="AB90" s="1">
        <v>35.5</v>
      </c>
      <c r="CD90" s="1">
        <v>85</v>
      </c>
    </row>
    <row r="91" spans="23:82" x14ac:dyDescent="0.15">
      <c r="W91" s="1">
        <v>840</v>
      </c>
      <c r="X91" s="5">
        <v>9.5</v>
      </c>
      <c r="Y91" s="5">
        <v>5.2</v>
      </c>
      <c r="Z91" s="1">
        <v>16.600000000000001</v>
      </c>
      <c r="AA91" s="1">
        <v>88</v>
      </c>
      <c r="AB91" s="1">
        <v>36</v>
      </c>
      <c r="CD91" s="1">
        <v>86</v>
      </c>
    </row>
    <row r="92" spans="23:82" x14ac:dyDescent="0.15">
      <c r="W92" s="1">
        <v>845</v>
      </c>
      <c r="X92" s="5">
        <v>9.6</v>
      </c>
      <c r="Y92" s="5">
        <v>5.3</v>
      </c>
      <c r="Z92" s="1">
        <v>16.8</v>
      </c>
      <c r="AA92" s="1">
        <v>89</v>
      </c>
      <c r="AB92" s="1">
        <v>36.5</v>
      </c>
      <c r="CD92" s="1">
        <v>87</v>
      </c>
    </row>
    <row r="93" spans="23:82" x14ac:dyDescent="0.15">
      <c r="W93" s="1">
        <v>850</v>
      </c>
      <c r="X93" s="5">
        <v>9.6999999999999993</v>
      </c>
      <c r="Y93" s="5">
        <v>5.4</v>
      </c>
      <c r="Z93" s="1">
        <v>17</v>
      </c>
      <c r="AA93" s="1">
        <v>90</v>
      </c>
      <c r="AB93" s="1">
        <v>37</v>
      </c>
      <c r="CD93" s="1">
        <v>88</v>
      </c>
    </row>
    <row r="94" spans="23:82" x14ac:dyDescent="0.15">
      <c r="W94" s="1">
        <v>855</v>
      </c>
      <c r="X94" s="5">
        <v>9.8000000000000007</v>
      </c>
      <c r="Y94" s="5">
        <v>5.5</v>
      </c>
      <c r="Z94" s="1">
        <v>17.2</v>
      </c>
      <c r="AA94" s="1">
        <v>91</v>
      </c>
      <c r="AB94" s="1">
        <v>37.5</v>
      </c>
      <c r="CD94" s="1">
        <v>89</v>
      </c>
    </row>
    <row r="95" spans="23:82" x14ac:dyDescent="0.15">
      <c r="W95" s="1">
        <v>860</v>
      </c>
      <c r="X95" s="5">
        <v>9.9</v>
      </c>
      <c r="Y95" s="5">
        <v>5.6</v>
      </c>
      <c r="Z95" s="1">
        <v>17.399999999999999</v>
      </c>
      <c r="AA95" s="1">
        <v>92</v>
      </c>
      <c r="AB95" s="1">
        <v>38</v>
      </c>
      <c r="CD95" s="1">
        <v>90</v>
      </c>
    </row>
    <row r="96" spans="23:82" x14ac:dyDescent="0.15">
      <c r="W96" s="1">
        <v>865</v>
      </c>
      <c r="X96" s="5">
        <v>10</v>
      </c>
      <c r="Y96" s="5">
        <v>5.7</v>
      </c>
      <c r="Z96" s="1">
        <v>17.600000000000001</v>
      </c>
      <c r="AA96" s="1">
        <v>93</v>
      </c>
      <c r="AB96" s="1">
        <v>38.5</v>
      </c>
      <c r="CD96" s="1">
        <v>91</v>
      </c>
    </row>
    <row r="97" spans="23:82" x14ac:dyDescent="0.15">
      <c r="W97" s="1">
        <v>870</v>
      </c>
      <c r="X97" s="5">
        <v>10.1</v>
      </c>
      <c r="Y97" s="5">
        <v>5.8</v>
      </c>
      <c r="Z97" s="1">
        <v>17.8</v>
      </c>
      <c r="AA97" s="1">
        <v>94</v>
      </c>
      <c r="AB97" s="1">
        <v>39</v>
      </c>
      <c r="CD97" s="1">
        <v>92</v>
      </c>
    </row>
    <row r="98" spans="23:82" x14ac:dyDescent="0.15">
      <c r="W98" s="1">
        <v>875</v>
      </c>
      <c r="X98" s="5">
        <v>10.199999999999999</v>
      </c>
      <c r="Y98" s="5">
        <v>5.9</v>
      </c>
      <c r="Z98" s="1">
        <v>18</v>
      </c>
      <c r="AA98" s="1">
        <v>95</v>
      </c>
      <c r="AB98" s="1">
        <v>39.5</v>
      </c>
      <c r="CD98" s="1">
        <v>93</v>
      </c>
    </row>
    <row r="99" spans="23:82" x14ac:dyDescent="0.15">
      <c r="W99" s="1">
        <v>880</v>
      </c>
      <c r="X99" s="5">
        <v>10.3</v>
      </c>
      <c r="Y99" s="5">
        <v>6</v>
      </c>
      <c r="Z99" s="1">
        <v>18.2</v>
      </c>
      <c r="AA99" s="1">
        <v>96</v>
      </c>
      <c r="AB99" s="1">
        <v>40</v>
      </c>
      <c r="CD99" s="1">
        <v>94</v>
      </c>
    </row>
    <row r="100" spans="23:82" x14ac:dyDescent="0.15">
      <c r="W100" s="1">
        <v>885</v>
      </c>
      <c r="X100" s="5">
        <v>10.4</v>
      </c>
      <c r="Y100" s="5">
        <v>6.1</v>
      </c>
      <c r="Z100" s="1">
        <v>18.399999999999999</v>
      </c>
      <c r="AA100" s="1">
        <v>97</v>
      </c>
      <c r="AB100" s="1">
        <v>40.5</v>
      </c>
      <c r="CD100" s="1">
        <v>95</v>
      </c>
    </row>
    <row r="101" spans="23:82" x14ac:dyDescent="0.15">
      <c r="W101" s="1">
        <v>890</v>
      </c>
      <c r="X101" s="5">
        <v>10.5</v>
      </c>
      <c r="Y101" s="5">
        <v>6.2</v>
      </c>
      <c r="Z101" s="1">
        <v>18.600000000000001</v>
      </c>
      <c r="AA101" s="1">
        <v>98</v>
      </c>
      <c r="AB101" s="1">
        <v>41</v>
      </c>
      <c r="CD101" s="1">
        <v>96</v>
      </c>
    </row>
    <row r="102" spans="23:82" x14ac:dyDescent="0.15">
      <c r="W102" s="1">
        <v>895</v>
      </c>
      <c r="X102" s="5">
        <v>10.6</v>
      </c>
      <c r="Y102" s="5">
        <v>6.3</v>
      </c>
      <c r="Z102" s="1">
        <v>18.8</v>
      </c>
      <c r="AA102" s="1">
        <v>99</v>
      </c>
      <c r="AB102" s="1">
        <v>41.5</v>
      </c>
      <c r="CD102" s="1">
        <v>97</v>
      </c>
    </row>
    <row r="103" spans="23:82" x14ac:dyDescent="0.15">
      <c r="W103" s="1">
        <v>900</v>
      </c>
      <c r="X103" s="5">
        <v>10.7</v>
      </c>
      <c r="Y103" s="5">
        <v>6.4</v>
      </c>
      <c r="Z103" s="1">
        <v>19</v>
      </c>
      <c r="AA103" s="1">
        <v>100</v>
      </c>
      <c r="AB103" s="1">
        <v>42</v>
      </c>
      <c r="CD103" s="1">
        <v>98</v>
      </c>
    </row>
    <row r="104" spans="23:82" x14ac:dyDescent="0.15">
      <c r="W104" s="1">
        <v>905</v>
      </c>
      <c r="X104" s="5">
        <v>10.8</v>
      </c>
      <c r="Y104" s="5">
        <v>6.5</v>
      </c>
      <c r="Z104" s="1">
        <v>19.2</v>
      </c>
      <c r="AA104" s="1">
        <v>101</v>
      </c>
      <c r="AB104" s="1">
        <v>42.5</v>
      </c>
      <c r="CD104" s="1">
        <v>99</v>
      </c>
    </row>
    <row r="105" spans="23:82" x14ac:dyDescent="0.15">
      <c r="W105" s="1">
        <v>910</v>
      </c>
      <c r="X105" s="5">
        <v>10.9</v>
      </c>
      <c r="Y105" s="5">
        <v>6.6</v>
      </c>
      <c r="Z105" s="1">
        <v>19.399999999999999</v>
      </c>
      <c r="AA105" s="1">
        <v>102</v>
      </c>
      <c r="AB105" s="1">
        <v>43</v>
      </c>
      <c r="CD105" s="1">
        <v>100</v>
      </c>
    </row>
    <row r="106" spans="23:82" x14ac:dyDescent="0.15">
      <c r="W106" s="1">
        <v>915</v>
      </c>
      <c r="X106" s="5">
        <v>11</v>
      </c>
      <c r="Y106" s="5">
        <v>6.7</v>
      </c>
      <c r="Z106" s="1">
        <v>19.600000000000001</v>
      </c>
      <c r="AA106" s="1">
        <v>103</v>
      </c>
      <c r="AB106" s="1">
        <v>43.5</v>
      </c>
    </row>
    <row r="107" spans="23:82" x14ac:dyDescent="0.15">
      <c r="W107" s="1">
        <v>920</v>
      </c>
      <c r="X107" s="5">
        <v>11.1</v>
      </c>
      <c r="Y107" s="5">
        <v>6.8</v>
      </c>
      <c r="Z107" s="1">
        <v>19.8</v>
      </c>
      <c r="AA107" s="1">
        <v>104</v>
      </c>
      <c r="AB107" s="1">
        <v>44</v>
      </c>
      <c r="CD107" s="16"/>
    </row>
    <row r="108" spans="23:82" x14ac:dyDescent="0.15">
      <c r="W108" s="1">
        <v>925</v>
      </c>
      <c r="X108" s="5">
        <v>11.2</v>
      </c>
      <c r="Y108" s="5">
        <v>6.9</v>
      </c>
      <c r="Z108" s="1">
        <v>20</v>
      </c>
      <c r="AA108" s="1">
        <v>105</v>
      </c>
      <c r="AB108" s="1">
        <v>44.5</v>
      </c>
      <c r="CD108" s="16"/>
    </row>
    <row r="109" spans="23:82" x14ac:dyDescent="0.15">
      <c r="W109" s="1">
        <v>930</v>
      </c>
      <c r="X109" s="5">
        <v>11.3</v>
      </c>
      <c r="Y109" s="5">
        <v>7</v>
      </c>
      <c r="Z109" s="1">
        <v>21</v>
      </c>
      <c r="AA109" s="1">
        <v>106</v>
      </c>
      <c r="AB109" s="1">
        <v>45</v>
      </c>
      <c r="CD109" s="16"/>
    </row>
    <row r="110" spans="23:82" x14ac:dyDescent="0.15">
      <c r="W110" s="1">
        <v>935</v>
      </c>
      <c r="X110" s="5">
        <v>11.4</v>
      </c>
      <c r="Y110" s="5">
        <v>7.1</v>
      </c>
      <c r="Z110" s="1">
        <v>22</v>
      </c>
      <c r="AA110" s="1">
        <v>107</v>
      </c>
      <c r="AB110" s="1">
        <v>45.5</v>
      </c>
      <c r="CD110" s="16"/>
    </row>
    <row r="111" spans="23:82" x14ac:dyDescent="0.15">
      <c r="W111" s="1">
        <v>940</v>
      </c>
      <c r="X111" s="5">
        <v>11.5</v>
      </c>
      <c r="Y111" s="5">
        <v>7.2</v>
      </c>
      <c r="Z111" s="1">
        <v>23</v>
      </c>
      <c r="AA111" s="1">
        <v>108</v>
      </c>
      <c r="AB111" s="1">
        <v>46</v>
      </c>
      <c r="CD111" s="16"/>
    </row>
    <row r="112" spans="23:82" x14ac:dyDescent="0.15">
      <c r="W112" s="1">
        <v>945</v>
      </c>
      <c r="X112" s="5">
        <v>11.6</v>
      </c>
      <c r="Y112" s="5">
        <v>7.3</v>
      </c>
      <c r="Z112" s="1">
        <v>24</v>
      </c>
      <c r="AA112" s="1">
        <v>109</v>
      </c>
      <c r="AB112" s="1">
        <v>46.5</v>
      </c>
      <c r="CD112" s="6"/>
    </row>
    <row r="113" spans="23:82" x14ac:dyDescent="0.15">
      <c r="W113" s="1">
        <v>950</v>
      </c>
      <c r="X113" s="5">
        <v>11.7</v>
      </c>
      <c r="Y113" s="5">
        <v>7.4</v>
      </c>
      <c r="Z113" s="1">
        <v>25</v>
      </c>
      <c r="AA113" s="1">
        <v>110</v>
      </c>
      <c r="AB113" s="1">
        <v>47</v>
      </c>
      <c r="CD113" s="6"/>
    </row>
    <row r="114" spans="23:82" x14ac:dyDescent="0.15">
      <c r="W114" s="1">
        <v>955</v>
      </c>
      <c r="X114" s="5">
        <v>11.8</v>
      </c>
      <c r="Y114" s="5">
        <v>7.5</v>
      </c>
      <c r="Z114" s="1">
        <v>26</v>
      </c>
      <c r="AA114" s="1">
        <v>111</v>
      </c>
      <c r="AB114" s="1">
        <v>47.5</v>
      </c>
      <c r="CD114" s="6"/>
    </row>
    <row r="115" spans="23:82" x14ac:dyDescent="0.15">
      <c r="W115" s="1">
        <v>960</v>
      </c>
      <c r="X115" s="5">
        <v>11.9</v>
      </c>
      <c r="Y115" s="5">
        <v>7.6</v>
      </c>
      <c r="Z115" s="1">
        <v>27</v>
      </c>
      <c r="AA115" s="1">
        <v>112</v>
      </c>
      <c r="AB115" s="1">
        <v>48</v>
      </c>
      <c r="CD115" s="6"/>
    </row>
    <row r="116" spans="23:82" x14ac:dyDescent="0.15">
      <c r="W116" s="1">
        <v>965</v>
      </c>
      <c r="X116" s="1">
        <v>12</v>
      </c>
      <c r="Y116" s="5">
        <v>7.7</v>
      </c>
      <c r="Z116" s="1">
        <v>28</v>
      </c>
      <c r="AA116" s="1">
        <v>113</v>
      </c>
      <c r="AB116" s="1">
        <v>48.5</v>
      </c>
      <c r="CD116" s="6"/>
    </row>
    <row r="117" spans="23:82" x14ac:dyDescent="0.15">
      <c r="W117" s="1">
        <v>970</v>
      </c>
      <c r="X117" s="1">
        <v>13</v>
      </c>
      <c r="Y117" s="5">
        <v>7.8</v>
      </c>
      <c r="Z117" s="1">
        <v>29</v>
      </c>
      <c r="AA117" s="1">
        <v>114</v>
      </c>
      <c r="AB117" s="1">
        <v>49</v>
      </c>
      <c r="CD117" s="6"/>
    </row>
    <row r="118" spans="23:82" x14ac:dyDescent="0.15">
      <c r="W118" s="1">
        <v>975</v>
      </c>
      <c r="X118" s="1">
        <v>14</v>
      </c>
      <c r="Y118" s="5">
        <v>7.9</v>
      </c>
      <c r="Z118" s="1">
        <v>30</v>
      </c>
      <c r="AA118" s="1">
        <v>115</v>
      </c>
      <c r="AB118" s="1">
        <v>49.5</v>
      </c>
      <c r="CD118" s="6"/>
    </row>
    <row r="119" spans="23:82" x14ac:dyDescent="0.15">
      <c r="W119" s="1">
        <v>980</v>
      </c>
      <c r="X119" s="1">
        <v>15</v>
      </c>
      <c r="Y119" s="5">
        <v>8</v>
      </c>
      <c r="Z119" s="1">
        <v>31</v>
      </c>
      <c r="AA119" s="1">
        <v>116</v>
      </c>
      <c r="AB119" s="1">
        <v>50</v>
      </c>
      <c r="CD119" s="6"/>
    </row>
    <row r="120" spans="23:82" x14ac:dyDescent="0.15">
      <c r="W120" s="1">
        <v>985</v>
      </c>
      <c r="X120" s="1">
        <v>16</v>
      </c>
      <c r="Y120" s="5">
        <v>8.1</v>
      </c>
      <c r="Z120" s="1">
        <v>32</v>
      </c>
      <c r="AA120" s="1">
        <v>117</v>
      </c>
      <c r="AB120" s="1">
        <v>50.5</v>
      </c>
      <c r="CD120" s="6"/>
    </row>
    <row r="121" spans="23:82" x14ac:dyDescent="0.15">
      <c r="W121" s="1">
        <v>990</v>
      </c>
      <c r="X121" s="1">
        <v>17</v>
      </c>
      <c r="Y121" s="5">
        <v>8.1999999999999993</v>
      </c>
      <c r="Z121" s="1">
        <v>33</v>
      </c>
      <c r="AA121" s="1">
        <v>118</v>
      </c>
      <c r="AB121" s="1">
        <v>51</v>
      </c>
      <c r="CD121" s="6"/>
    </row>
    <row r="122" spans="23:82" x14ac:dyDescent="0.15">
      <c r="W122" s="1">
        <v>995</v>
      </c>
      <c r="X122" s="1">
        <v>18</v>
      </c>
      <c r="Y122" s="5">
        <v>8.3000000000000007</v>
      </c>
      <c r="Z122" s="1">
        <v>34</v>
      </c>
      <c r="AA122" s="1">
        <v>119</v>
      </c>
      <c r="AB122" s="1">
        <v>51.5</v>
      </c>
      <c r="CD122" s="6"/>
    </row>
    <row r="123" spans="23:82" x14ac:dyDescent="0.15">
      <c r="W123" s="1">
        <v>1000</v>
      </c>
      <c r="X123" s="1">
        <v>19</v>
      </c>
      <c r="Y123" s="5">
        <v>8.4</v>
      </c>
      <c r="Z123" s="1">
        <v>35</v>
      </c>
      <c r="AA123" s="1">
        <v>120</v>
      </c>
      <c r="AB123" s="1">
        <v>52</v>
      </c>
      <c r="CD123" s="6"/>
    </row>
    <row r="124" spans="23:82" x14ac:dyDescent="0.15">
      <c r="W124" s="1">
        <v>1005</v>
      </c>
      <c r="X124" s="1">
        <v>20</v>
      </c>
      <c r="Y124" s="5">
        <v>8.5</v>
      </c>
      <c r="Z124" s="1">
        <v>36</v>
      </c>
      <c r="AA124" s="1">
        <v>121</v>
      </c>
      <c r="AB124" s="1">
        <v>52.5</v>
      </c>
      <c r="CD124" s="6"/>
    </row>
    <row r="125" spans="23:82" x14ac:dyDescent="0.15">
      <c r="W125" s="1">
        <v>1010</v>
      </c>
      <c r="X125" s="1">
        <v>21</v>
      </c>
      <c r="Y125" s="5">
        <v>8.6</v>
      </c>
      <c r="Z125" s="1">
        <v>37</v>
      </c>
      <c r="AA125" s="1">
        <v>122</v>
      </c>
      <c r="AB125" s="1">
        <v>53</v>
      </c>
      <c r="CD125" s="6"/>
    </row>
    <row r="126" spans="23:82" x14ac:dyDescent="0.15">
      <c r="W126" s="1">
        <v>1015</v>
      </c>
      <c r="X126" s="1">
        <v>22</v>
      </c>
      <c r="Y126" s="5">
        <v>8.6999999999999993</v>
      </c>
      <c r="Z126" s="1">
        <v>38</v>
      </c>
      <c r="AA126" s="1">
        <v>123</v>
      </c>
      <c r="AB126" s="1">
        <v>53.5</v>
      </c>
      <c r="CD126" s="6"/>
    </row>
    <row r="127" spans="23:82" x14ac:dyDescent="0.15">
      <c r="W127" s="1">
        <v>1020</v>
      </c>
      <c r="X127" s="1">
        <v>23</v>
      </c>
      <c r="Y127" s="5">
        <v>8.8000000000000007</v>
      </c>
      <c r="Z127" s="1">
        <v>39</v>
      </c>
      <c r="AA127" s="1">
        <v>124</v>
      </c>
      <c r="AB127" s="1">
        <v>54</v>
      </c>
      <c r="CD127" s="6"/>
    </row>
    <row r="128" spans="23:82" x14ac:dyDescent="0.15">
      <c r="W128" s="1">
        <v>1025</v>
      </c>
      <c r="X128" s="1">
        <v>24</v>
      </c>
      <c r="Y128" s="5">
        <v>8.9</v>
      </c>
      <c r="Z128" s="1">
        <v>40</v>
      </c>
      <c r="AA128" s="1">
        <v>125</v>
      </c>
      <c r="AB128" s="1">
        <v>54.5</v>
      </c>
      <c r="CD128" s="6"/>
    </row>
    <row r="129" spans="23:82" x14ac:dyDescent="0.15">
      <c r="W129" s="1">
        <v>1030</v>
      </c>
      <c r="X129" s="1">
        <v>25</v>
      </c>
      <c r="Y129" s="5">
        <v>9</v>
      </c>
      <c r="Z129" s="1">
        <v>41</v>
      </c>
      <c r="AA129" s="1">
        <v>126</v>
      </c>
      <c r="AB129" s="1">
        <v>55</v>
      </c>
      <c r="CD129" s="6"/>
    </row>
    <row r="130" spans="23:82" x14ac:dyDescent="0.15">
      <c r="W130" s="1">
        <v>1035</v>
      </c>
      <c r="X130" s="1">
        <v>26</v>
      </c>
      <c r="Y130" s="5">
        <v>9.1</v>
      </c>
      <c r="Z130" s="1">
        <v>42</v>
      </c>
      <c r="AA130" s="1">
        <v>127</v>
      </c>
      <c r="AB130" s="1">
        <v>55.5</v>
      </c>
      <c r="CD130" s="6"/>
    </row>
    <row r="131" spans="23:82" x14ac:dyDescent="0.15">
      <c r="W131" s="1">
        <v>1040</v>
      </c>
      <c r="X131" s="1">
        <v>27</v>
      </c>
      <c r="Y131" s="5">
        <v>9.1999999999999993</v>
      </c>
      <c r="Z131" s="1">
        <v>43</v>
      </c>
      <c r="AA131" s="1">
        <v>128</v>
      </c>
      <c r="AB131" s="1">
        <v>56</v>
      </c>
      <c r="CD131" s="6"/>
    </row>
    <row r="132" spans="23:82" x14ac:dyDescent="0.15">
      <c r="W132" s="1">
        <v>1045</v>
      </c>
      <c r="X132" s="1">
        <v>28</v>
      </c>
      <c r="Y132" s="5">
        <v>9.3000000000000007</v>
      </c>
      <c r="Z132" s="1">
        <v>44</v>
      </c>
      <c r="AA132" s="1">
        <v>129</v>
      </c>
      <c r="AB132" s="1">
        <v>56.5</v>
      </c>
      <c r="CD132" s="6"/>
    </row>
    <row r="133" spans="23:82" x14ac:dyDescent="0.15">
      <c r="W133" s="1">
        <v>1050</v>
      </c>
      <c r="X133" s="1">
        <v>29</v>
      </c>
      <c r="Y133" s="5">
        <v>9.4</v>
      </c>
      <c r="Z133" s="1">
        <v>45</v>
      </c>
      <c r="AA133" s="1">
        <v>130</v>
      </c>
      <c r="AB133" s="1">
        <v>57</v>
      </c>
      <c r="CD133" s="6"/>
    </row>
    <row r="134" spans="23:82" x14ac:dyDescent="0.15">
      <c r="W134" s="1">
        <v>1055</v>
      </c>
      <c r="X134" s="1">
        <v>30</v>
      </c>
      <c r="Y134" s="5">
        <v>9.5</v>
      </c>
      <c r="Z134" s="1">
        <v>46</v>
      </c>
      <c r="AA134" s="1">
        <v>131</v>
      </c>
      <c r="AB134" s="1">
        <v>57.5</v>
      </c>
      <c r="CD134" s="6"/>
    </row>
    <row r="135" spans="23:82" x14ac:dyDescent="0.15">
      <c r="W135" s="1">
        <v>1060</v>
      </c>
      <c r="X135" s="1">
        <v>31</v>
      </c>
      <c r="Y135" s="5">
        <v>9.6</v>
      </c>
      <c r="Z135" s="1">
        <v>47</v>
      </c>
      <c r="AA135" s="1">
        <v>132</v>
      </c>
      <c r="AB135" s="1">
        <v>58</v>
      </c>
      <c r="CD135" s="6"/>
    </row>
    <row r="136" spans="23:82" x14ac:dyDescent="0.15">
      <c r="W136" s="1">
        <v>1065</v>
      </c>
      <c r="X136" s="1">
        <v>32</v>
      </c>
      <c r="Y136" s="5">
        <v>9.6999999999999993</v>
      </c>
      <c r="Z136" s="1">
        <v>48</v>
      </c>
      <c r="AA136" s="1">
        <v>133</v>
      </c>
      <c r="AB136" s="1">
        <v>58.5</v>
      </c>
      <c r="CD136" s="6"/>
    </row>
    <row r="137" spans="23:82" x14ac:dyDescent="0.15">
      <c r="W137" s="1">
        <v>1070</v>
      </c>
      <c r="X137" s="1">
        <v>33</v>
      </c>
      <c r="Y137" s="5">
        <v>9.8000000000000007</v>
      </c>
      <c r="Z137" s="1">
        <v>49</v>
      </c>
      <c r="AA137" s="1">
        <v>134</v>
      </c>
      <c r="AB137" s="1">
        <v>59</v>
      </c>
      <c r="CD137" s="6"/>
    </row>
    <row r="138" spans="23:82" x14ac:dyDescent="0.15">
      <c r="W138" s="1">
        <v>1075</v>
      </c>
      <c r="X138" s="1">
        <v>34</v>
      </c>
      <c r="Y138" s="5">
        <v>9.9</v>
      </c>
      <c r="Z138" s="1">
        <v>50</v>
      </c>
      <c r="AA138" s="1">
        <v>135</v>
      </c>
      <c r="AB138" s="1">
        <v>59.5</v>
      </c>
      <c r="CD138" s="6"/>
    </row>
    <row r="139" spans="23:82" x14ac:dyDescent="0.15">
      <c r="W139" s="1">
        <v>1080</v>
      </c>
      <c r="X139" s="1">
        <v>35</v>
      </c>
      <c r="Y139" s="5">
        <v>10</v>
      </c>
      <c r="Z139" s="1">
        <v>51</v>
      </c>
      <c r="AA139" s="1">
        <v>136</v>
      </c>
      <c r="AB139" s="1">
        <v>60</v>
      </c>
      <c r="CD139" s="6"/>
    </row>
    <row r="140" spans="23:82" x14ac:dyDescent="0.15">
      <c r="W140" s="1">
        <v>1085</v>
      </c>
      <c r="X140" s="1">
        <v>36</v>
      </c>
      <c r="Z140" s="1">
        <v>52</v>
      </c>
      <c r="AA140" s="1">
        <v>137</v>
      </c>
      <c r="AB140" s="1">
        <v>60.5</v>
      </c>
      <c r="CD140" s="6"/>
    </row>
    <row r="141" spans="23:82" x14ac:dyDescent="0.15">
      <c r="W141" s="1">
        <v>1090</v>
      </c>
      <c r="X141" s="1">
        <v>37</v>
      </c>
      <c r="Z141" s="1">
        <v>53</v>
      </c>
      <c r="AA141" s="1">
        <v>138</v>
      </c>
      <c r="AB141" s="1">
        <v>61</v>
      </c>
      <c r="CD141" s="6"/>
    </row>
    <row r="142" spans="23:82" x14ac:dyDescent="0.15">
      <c r="W142" s="1">
        <v>1095</v>
      </c>
      <c r="X142" s="1">
        <v>38</v>
      </c>
      <c r="Z142" s="1">
        <v>54</v>
      </c>
      <c r="AA142" s="1">
        <v>139</v>
      </c>
      <c r="AB142" s="1">
        <v>61.5</v>
      </c>
      <c r="CD142" s="6"/>
    </row>
    <row r="143" spans="23:82" x14ac:dyDescent="0.15">
      <c r="W143" s="1">
        <v>1100</v>
      </c>
      <c r="X143" s="1">
        <v>39</v>
      </c>
      <c r="Z143" s="1">
        <v>55</v>
      </c>
      <c r="AA143" s="1">
        <v>140</v>
      </c>
      <c r="AB143" s="1">
        <v>62</v>
      </c>
      <c r="CD143" s="6"/>
    </row>
    <row r="144" spans="23:82" x14ac:dyDescent="0.15">
      <c r="W144" s="1">
        <v>1105</v>
      </c>
      <c r="X144" s="1">
        <v>40</v>
      </c>
      <c r="Z144" s="1">
        <v>56</v>
      </c>
      <c r="AA144" s="1">
        <v>141</v>
      </c>
      <c r="AB144" s="1">
        <v>62.5</v>
      </c>
      <c r="CD144" s="6"/>
    </row>
    <row r="145" spans="23:82" x14ac:dyDescent="0.15">
      <c r="W145" s="1">
        <v>1110</v>
      </c>
      <c r="X145" s="1">
        <v>41</v>
      </c>
      <c r="Z145" s="1">
        <v>57</v>
      </c>
      <c r="AA145" s="1">
        <v>142</v>
      </c>
      <c r="AB145" s="1">
        <v>63</v>
      </c>
      <c r="CD145" s="6"/>
    </row>
    <row r="146" spans="23:82" x14ac:dyDescent="0.15">
      <c r="W146" s="1">
        <v>1115</v>
      </c>
      <c r="X146" s="1">
        <v>42</v>
      </c>
      <c r="Z146" s="1">
        <v>58</v>
      </c>
      <c r="AA146" s="1">
        <v>143</v>
      </c>
      <c r="AB146" s="1">
        <v>63.5</v>
      </c>
      <c r="CD146" s="6"/>
    </row>
    <row r="147" spans="23:82" x14ac:dyDescent="0.15">
      <c r="W147" s="1">
        <v>1120</v>
      </c>
      <c r="X147" s="1">
        <v>43</v>
      </c>
      <c r="Z147" s="1">
        <v>59</v>
      </c>
      <c r="AA147" s="1">
        <v>144</v>
      </c>
      <c r="AB147" s="1">
        <v>64</v>
      </c>
      <c r="CD147" s="6"/>
    </row>
    <row r="148" spans="23:82" x14ac:dyDescent="0.15">
      <c r="W148" s="1">
        <v>1125</v>
      </c>
      <c r="X148" s="1">
        <v>44</v>
      </c>
      <c r="Z148" s="1">
        <v>60</v>
      </c>
      <c r="AA148" s="1">
        <v>145</v>
      </c>
      <c r="AB148" s="1">
        <v>64.5</v>
      </c>
      <c r="CD148" s="6"/>
    </row>
    <row r="149" spans="23:82" x14ac:dyDescent="0.15">
      <c r="W149" s="1">
        <v>1130</v>
      </c>
      <c r="X149" s="1">
        <v>45</v>
      </c>
      <c r="Z149" s="1">
        <v>61</v>
      </c>
      <c r="AA149" s="1">
        <v>146</v>
      </c>
      <c r="AB149" s="1">
        <v>65</v>
      </c>
      <c r="CD149" s="6"/>
    </row>
    <row r="150" spans="23:82" x14ac:dyDescent="0.15">
      <c r="W150" s="1">
        <v>1135</v>
      </c>
      <c r="X150" s="1">
        <v>46</v>
      </c>
      <c r="Z150" s="1">
        <v>62</v>
      </c>
      <c r="AA150" s="1">
        <v>147</v>
      </c>
      <c r="AB150" s="1">
        <v>65.5</v>
      </c>
      <c r="CD150" s="6"/>
    </row>
    <row r="151" spans="23:82" x14ac:dyDescent="0.15">
      <c r="W151" s="1">
        <v>1140</v>
      </c>
      <c r="X151" s="1">
        <v>47</v>
      </c>
      <c r="Z151" s="1">
        <v>63</v>
      </c>
      <c r="AA151" s="1">
        <v>148</v>
      </c>
      <c r="AB151" s="1">
        <v>66</v>
      </c>
      <c r="CD151" s="6"/>
    </row>
    <row r="152" spans="23:82" x14ac:dyDescent="0.15">
      <c r="W152" s="1">
        <v>1145</v>
      </c>
      <c r="X152" s="1">
        <v>48</v>
      </c>
      <c r="Z152" s="1">
        <v>64</v>
      </c>
      <c r="AA152" s="1">
        <v>149</v>
      </c>
      <c r="AB152" s="1">
        <v>66.5</v>
      </c>
      <c r="CD152" s="6"/>
    </row>
    <row r="153" spans="23:82" x14ac:dyDescent="0.15">
      <c r="W153" s="1">
        <v>1150</v>
      </c>
      <c r="X153" s="1">
        <v>49</v>
      </c>
      <c r="Z153" s="1">
        <v>65</v>
      </c>
      <c r="AA153" s="1">
        <v>150</v>
      </c>
      <c r="AB153" s="1">
        <v>67</v>
      </c>
      <c r="CD153" s="6"/>
    </row>
    <row r="154" spans="23:82" x14ac:dyDescent="0.15">
      <c r="W154" s="1">
        <v>1155</v>
      </c>
      <c r="X154" s="1">
        <v>50</v>
      </c>
      <c r="Z154" s="1">
        <v>66</v>
      </c>
      <c r="AA154" s="1">
        <v>151</v>
      </c>
      <c r="AB154" s="1">
        <v>67.5</v>
      </c>
      <c r="CD154" s="6"/>
    </row>
    <row r="155" spans="23:82" x14ac:dyDescent="0.15">
      <c r="W155" s="1">
        <v>1160</v>
      </c>
      <c r="X155" s="1">
        <v>51</v>
      </c>
      <c r="Z155" s="1">
        <v>67</v>
      </c>
      <c r="AA155" s="1">
        <v>152</v>
      </c>
      <c r="AB155" s="1">
        <v>68</v>
      </c>
      <c r="CD155" s="6"/>
    </row>
    <row r="156" spans="23:82" x14ac:dyDescent="0.15">
      <c r="W156" s="1">
        <v>1165</v>
      </c>
      <c r="X156" s="1">
        <v>52</v>
      </c>
      <c r="Z156" s="1">
        <v>68</v>
      </c>
      <c r="AA156" s="1">
        <v>153</v>
      </c>
      <c r="AB156" s="1">
        <v>68.5</v>
      </c>
      <c r="CD156" s="6"/>
    </row>
    <row r="157" spans="23:82" x14ac:dyDescent="0.15">
      <c r="W157" s="1">
        <v>1170</v>
      </c>
      <c r="X157" s="1">
        <v>53</v>
      </c>
      <c r="Z157" s="1">
        <v>69</v>
      </c>
      <c r="AA157" s="1">
        <v>154</v>
      </c>
      <c r="AB157" s="1">
        <v>69</v>
      </c>
      <c r="CD157" s="6"/>
    </row>
    <row r="158" spans="23:82" x14ac:dyDescent="0.15">
      <c r="W158" s="1">
        <v>1175</v>
      </c>
      <c r="X158" s="1">
        <v>54</v>
      </c>
      <c r="Z158" s="1">
        <v>70</v>
      </c>
      <c r="AA158" s="1">
        <v>155</v>
      </c>
      <c r="AB158" s="1">
        <v>69.5</v>
      </c>
      <c r="CD158" s="6"/>
    </row>
    <row r="159" spans="23:82" x14ac:dyDescent="0.15">
      <c r="W159" s="1">
        <v>1180</v>
      </c>
      <c r="X159" s="1">
        <v>55</v>
      </c>
      <c r="Z159" s="1">
        <v>71</v>
      </c>
      <c r="AA159" s="1">
        <v>156</v>
      </c>
      <c r="AB159" s="1">
        <v>70</v>
      </c>
      <c r="CD159" s="6"/>
    </row>
    <row r="160" spans="23:82" x14ac:dyDescent="0.15">
      <c r="W160" s="1">
        <v>1185</v>
      </c>
      <c r="X160" s="1">
        <v>56</v>
      </c>
      <c r="Z160" s="1">
        <v>72</v>
      </c>
      <c r="AA160" s="1">
        <v>157</v>
      </c>
      <c r="AB160" s="1">
        <v>70.5</v>
      </c>
      <c r="CD160" s="6"/>
    </row>
    <row r="161" spans="23:82" x14ac:dyDescent="0.15">
      <c r="W161" s="1">
        <v>1190</v>
      </c>
      <c r="X161" s="1">
        <v>57</v>
      </c>
      <c r="Z161" s="1">
        <v>73</v>
      </c>
      <c r="AA161" s="1">
        <v>158</v>
      </c>
      <c r="AB161" s="1">
        <v>71</v>
      </c>
      <c r="CD161" s="6"/>
    </row>
    <row r="162" spans="23:82" x14ac:dyDescent="0.15">
      <c r="W162" s="1">
        <v>1195</v>
      </c>
      <c r="X162" s="1">
        <v>58</v>
      </c>
      <c r="Z162" s="1">
        <v>74</v>
      </c>
      <c r="AA162" s="1">
        <v>159</v>
      </c>
      <c r="AB162" s="1">
        <v>71.5</v>
      </c>
      <c r="CD162" s="6"/>
    </row>
    <row r="163" spans="23:82" x14ac:dyDescent="0.15">
      <c r="W163" s="1">
        <v>1200</v>
      </c>
      <c r="X163" s="1">
        <v>59</v>
      </c>
      <c r="Z163" s="1">
        <v>75</v>
      </c>
      <c r="AA163" s="1">
        <v>160</v>
      </c>
      <c r="AB163" s="1">
        <v>72</v>
      </c>
      <c r="CD163" s="6"/>
    </row>
    <row r="164" spans="23:82" x14ac:dyDescent="0.15">
      <c r="W164" s="1">
        <v>1205</v>
      </c>
      <c r="X164" s="1">
        <v>60</v>
      </c>
      <c r="Z164" s="1">
        <v>76</v>
      </c>
      <c r="AA164" s="1">
        <v>161</v>
      </c>
      <c r="AB164" s="1">
        <v>72.5</v>
      </c>
      <c r="CD164" s="6"/>
    </row>
    <row r="165" spans="23:82" x14ac:dyDescent="0.15">
      <c r="W165" s="1">
        <v>1210</v>
      </c>
      <c r="X165" s="1">
        <v>61</v>
      </c>
      <c r="Z165" s="1">
        <v>77</v>
      </c>
      <c r="AA165" s="1">
        <v>162</v>
      </c>
      <c r="AB165" s="1">
        <v>73</v>
      </c>
      <c r="CD165" s="6"/>
    </row>
    <row r="166" spans="23:82" x14ac:dyDescent="0.15">
      <c r="W166" s="1">
        <v>1215</v>
      </c>
      <c r="X166" s="1">
        <v>62</v>
      </c>
      <c r="Z166" s="1">
        <v>78</v>
      </c>
      <c r="AA166" s="1">
        <v>163</v>
      </c>
      <c r="AB166" s="1">
        <v>73.5</v>
      </c>
      <c r="CD166" s="6"/>
    </row>
    <row r="167" spans="23:82" x14ac:dyDescent="0.15">
      <c r="W167" s="1">
        <v>1220</v>
      </c>
      <c r="X167" s="1">
        <v>63</v>
      </c>
      <c r="Z167" s="1">
        <v>79</v>
      </c>
      <c r="AA167" s="1">
        <v>164</v>
      </c>
      <c r="AB167" s="1">
        <v>74</v>
      </c>
      <c r="CD167" s="6"/>
    </row>
    <row r="168" spans="23:82" x14ac:dyDescent="0.15">
      <c r="W168" s="1">
        <v>1225</v>
      </c>
      <c r="X168" s="1">
        <v>64</v>
      </c>
      <c r="Z168" s="1">
        <v>80</v>
      </c>
      <c r="AA168" s="1">
        <v>165</v>
      </c>
      <c r="AB168" s="1">
        <v>74.5</v>
      </c>
      <c r="CD168" s="6"/>
    </row>
    <row r="169" spans="23:82" x14ac:dyDescent="0.15">
      <c r="W169" s="1">
        <v>1230</v>
      </c>
      <c r="X169" s="1">
        <v>65</v>
      </c>
      <c r="Z169" s="1">
        <v>81</v>
      </c>
      <c r="AA169" s="1">
        <v>166</v>
      </c>
      <c r="AB169" s="1">
        <v>75</v>
      </c>
      <c r="CD169" s="6"/>
    </row>
    <row r="170" spans="23:82" x14ac:dyDescent="0.15">
      <c r="W170" s="1">
        <v>1235</v>
      </c>
      <c r="X170" s="1">
        <v>66</v>
      </c>
      <c r="Z170" s="1">
        <v>82</v>
      </c>
      <c r="AA170" s="1">
        <v>167</v>
      </c>
      <c r="AB170" s="1">
        <v>75.5</v>
      </c>
      <c r="CD170" s="6"/>
    </row>
    <row r="171" spans="23:82" x14ac:dyDescent="0.15">
      <c r="W171" s="1">
        <v>1240</v>
      </c>
      <c r="X171" s="1">
        <v>67</v>
      </c>
      <c r="Z171" s="1">
        <v>83</v>
      </c>
      <c r="AA171" s="1">
        <v>168</v>
      </c>
      <c r="AB171" s="1">
        <v>76</v>
      </c>
      <c r="CD171" s="6"/>
    </row>
    <row r="172" spans="23:82" x14ac:dyDescent="0.15">
      <c r="W172" s="1">
        <v>1245</v>
      </c>
      <c r="X172" s="1">
        <v>68</v>
      </c>
      <c r="Z172" s="1">
        <v>84</v>
      </c>
      <c r="AA172" s="1">
        <v>169</v>
      </c>
      <c r="AB172" s="1">
        <v>76.5</v>
      </c>
      <c r="CD172" s="6"/>
    </row>
    <row r="173" spans="23:82" x14ac:dyDescent="0.15">
      <c r="W173" s="1">
        <v>1250</v>
      </c>
      <c r="X173" s="1">
        <v>69</v>
      </c>
      <c r="Z173" s="1">
        <v>85</v>
      </c>
      <c r="AA173" s="1">
        <v>170</v>
      </c>
      <c r="AB173" s="1">
        <v>77</v>
      </c>
      <c r="CD173" s="6"/>
    </row>
    <row r="174" spans="23:82" x14ac:dyDescent="0.15">
      <c r="W174" s="1">
        <v>1255</v>
      </c>
      <c r="X174" s="1">
        <v>70</v>
      </c>
      <c r="Z174" s="1">
        <v>86</v>
      </c>
      <c r="AA174" s="1">
        <v>171</v>
      </c>
      <c r="AB174" s="1">
        <v>77.5</v>
      </c>
    </row>
    <row r="175" spans="23:82" x14ac:dyDescent="0.15">
      <c r="W175" s="1">
        <v>1260</v>
      </c>
      <c r="X175" s="1">
        <v>71</v>
      </c>
      <c r="Z175" s="1">
        <v>87</v>
      </c>
      <c r="AA175" s="1">
        <v>172</v>
      </c>
      <c r="AB175" s="1">
        <v>78</v>
      </c>
    </row>
    <row r="176" spans="23:82" x14ac:dyDescent="0.15">
      <c r="W176" s="1">
        <v>1265</v>
      </c>
      <c r="X176" s="1">
        <v>72</v>
      </c>
      <c r="Z176" s="1">
        <v>88</v>
      </c>
      <c r="AA176" s="1">
        <v>173</v>
      </c>
      <c r="AB176" s="1">
        <v>78.5</v>
      </c>
    </row>
    <row r="177" spans="23:28" x14ac:dyDescent="0.15">
      <c r="W177" s="1">
        <v>1270</v>
      </c>
      <c r="X177" s="1">
        <v>73</v>
      </c>
      <c r="Z177" s="1">
        <v>89</v>
      </c>
      <c r="AA177" s="1">
        <v>174</v>
      </c>
      <c r="AB177" s="1">
        <v>79</v>
      </c>
    </row>
    <row r="178" spans="23:28" x14ac:dyDescent="0.15">
      <c r="W178" s="1">
        <v>1275</v>
      </c>
      <c r="X178" s="1">
        <v>74</v>
      </c>
      <c r="Z178" s="1">
        <v>90</v>
      </c>
      <c r="AA178" s="1">
        <v>175</v>
      </c>
      <c r="AB178" s="1">
        <v>79.5</v>
      </c>
    </row>
    <row r="179" spans="23:28" x14ac:dyDescent="0.15">
      <c r="W179" s="1">
        <v>1280</v>
      </c>
      <c r="X179" s="1">
        <v>75</v>
      </c>
      <c r="Z179" s="1">
        <v>91</v>
      </c>
      <c r="AA179" s="1">
        <v>176</v>
      </c>
      <c r="AB179" s="1">
        <v>80</v>
      </c>
    </row>
    <row r="180" spans="23:28" x14ac:dyDescent="0.15">
      <c r="W180" s="1">
        <v>1285</v>
      </c>
      <c r="X180" s="1">
        <v>76</v>
      </c>
      <c r="Z180" s="1">
        <v>92</v>
      </c>
      <c r="AA180" s="1">
        <v>177</v>
      </c>
      <c r="AB180" s="1">
        <v>80.5</v>
      </c>
    </row>
    <row r="181" spans="23:28" x14ac:dyDescent="0.15">
      <c r="W181" s="1">
        <v>1290</v>
      </c>
      <c r="X181" s="1">
        <v>77</v>
      </c>
      <c r="Z181" s="1">
        <v>93</v>
      </c>
      <c r="AA181" s="1">
        <v>178</v>
      </c>
      <c r="AB181" s="1">
        <v>81</v>
      </c>
    </row>
    <row r="182" spans="23:28" x14ac:dyDescent="0.15">
      <c r="W182" s="1">
        <v>1295</v>
      </c>
      <c r="X182" s="1">
        <v>78</v>
      </c>
      <c r="Z182" s="1">
        <v>94</v>
      </c>
      <c r="AA182" s="1">
        <v>179</v>
      </c>
      <c r="AB182" s="1">
        <v>81.5</v>
      </c>
    </row>
    <row r="183" spans="23:28" x14ac:dyDescent="0.15">
      <c r="W183" s="1">
        <v>1300</v>
      </c>
      <c r="X183" s="1">
        <v>79</v>
      </c>
      <c r="Z183" s="1">
        <v>95</v>
      </c>
      <c r="AA183" s="1">
        <v>180</v>
      </c>
      <c r="AB183" s="1">
        <v>82</v>
      </c>
    </row>
    <row r="184" spans="23:28" x14ac:dyDescent="0.15">
      <c r="W184" s="1">
        <v>1305</v>
      </c>
      <c r="X184" s="1">
        <v>80</v>
      </c>
      <c r="Z184" s="1">
        <v>96</v>
      </c>
      <c r="AA184" s="1">
        <v>181</v>
      </c>
      <c r="AB184" s="1">
        <v>82.5</v>
      </c>
    </row>
    <row r="185" spans="23:28" x14ac:dyDescent="0.15">
      <c r="W185" s="1">
        <v>1310</v>
      </c>
      <c r="X185" s="1">
        <v>81</v>
      </c>
      <c r="Z185" s="1">
        <v>97</v>
      </c>
      <c r="AA185" s="1">
        <v>182</v>
      </c>
      <c r="AB185" s="1">
        <v>83</v>
      </c>
    </row>
    <row r="186" spans="23:28" x14ac:dyDescent="0.15">
      <c r="W186" s="1">
        <v>1315</v>
      </c>
      <c r="X186" s="1">
        <v>82</v>
      </c>
      <c r="Z186" s="1">
        <v>98</v>
      </c>
      <c r="AA186" s="1">
        <v>183</v>
      </c>
      <c r="AB186" s="1">
        <v>83.5</v>
      </c>
    </row>
    <row r="187" spans="23:28" x14ac:dyDescent="0.15">
      <c r="W187" s="1">
        <v>1320</v>
      </c>
      <c r="X187" s="1">
        <v>83</v>
      </c>
      <c r="Z187" s="1">
        <v>99</v>
      </c>
      <c r="AA187" s="1">
        <v>184</v>
      </c>
      <c r="AB187" s="1">
        <v>84</v>
      </c>
    </row>
    <row r="188" spans="23:28" x14ac:dyDescent="0.15">
      <c r="W188" s="1">
        <v>1325</v>
      </c>
      <c r="X188" s="1">
        <v>84</v>
      </c>
      <c r="Z188" s="1">
        <v>100</v>
      </c>
      <c r="AA188" s="1">
        <v>185</v>
      </c>
      <c r="AB188" s="1">
        <v>84.5</v>
      </c>
    </row>
    <row r="189" spans="23:28" x14ac:dyDescent="0.15">
      <c r="W189" s="1">
        <v>1330</v>
      </c>
      <c r="X189" s="1">
        <v>85</v>
      </c>
      <c r="Z189" s="1">
        <v>110</v>
      </c>
      <c r="AA189" s="1">
        <v>186</v>
      </c>
      <c r="AB189" s="1">
        <v>85</v>
      </c>
    </row>
    <row r="190" spans="23:28" x14ac:dyDescent="0.15">
      <c r="W190" s="1">
        <v>1335</v>
      </c>
      <c r="X190" s="1">
        <v>86</v>
      </c>
      <c r="Z190" s="1">
        <v>120</v>
      </c>
      <c r="AA190" s="1">
        <v>187</v>
      </c>
      <c r="AB190" s="1">
        <v>85.5</v>
      </c>
    </row>
    <row r="191" spans="23:28" x14ac:dyDescent="0.15">
      <c r="W191" s="1">
        <v>1340</v>
      </c>
      <c r="X191" s="1">
        <v>87</v>
      </c>
      <c r="Z191" s="1">
        <v>130</v>
      </c>
      <c r="AA191" s="1">
        <v>188</v>
      </c>
      <c r="AB191" s="1">
        <v>86</v>
      </c>
    </row>
    <row r="192" spans="23:28" x14ac:dyDescent="0.15">
      <c r="W192" s="1">
        <v>1345</v>
      </c>
      <c r="X192" s="1">
        <v>88</v>
      </c>
      <c r="Z192" s="1">
        <v>140</v>
      </c>
      <c r="AA192" s="1">
        <v>189</v>
      </c>
      <c r="AB192" s="1">
        <v>86.5</v>
      </c>
    </row>
    <row r="193" spans="23:28" x14ac:dyDescent="0.15">
      <c r="W193" s="1">
        <v>1350</v>
      </c>
      <c r="X193" s="1">
        <v>89</v>
      </c>
      <c r="Z193" s="1">
        <v>150</v>
      </c>
      <c r="AA193" s="1">
        <v>190</v>
      </c>
      <c r="AB193" s="1">
        <v>87</v>
      </c>
    </row>
    <row r="194" spans="23:28" x14ac:dyDescent="0.15">
      <c r="W194" s="1">
        <v>1355</v>
      </c>
      <c r="X194" s="1">
        <v>90</v>
      </c>
      <c r="Z194" s="1">
        <v>160</v>
      </c>
      <c r="AA194" s="1">
        <v>191</v>
      </c>
      <c r="AB194" s="1">
        <v>87.5</v>
      </c>
    </row>
    <row r="195" spans="23:28" x14ac:dyDescent="0.15">
      <c r="W195" s="1">
        <v>1360</v>
      </c>
      <c r="X195" s="1">
        <v>91</v>
      </c>
      <c r="Z195" s="1">
        <v>170</v>
      </c>
      <c r="AA195" s="1">
        <v>192</v>
      </c>
      <c r="AB195" s="1">
        <v>88</v>
      </c>
    </row>
    <row r="196" spans="23:28" x14ac:dyDescent="0.15">
      <c r="W196" s="1">
        <v>1365</v>
      </c>
      <c r="X196" s="1">
        <v>92</v>
      </c>
      <c r="Z196" s="1">
        <v>180</v>
      </c>
      <c r="AA196" s="1">
        <v>193</v>
      </c>
      <c r="AB196" s="1">
        <v>88.5</v>
      </c>
    </row>
    <row r="197" spans="23:28" x14ac:dyDescent="0.15">
      <c r="W197" s="1">
        <v>1370</v>
      </c>
      <c r="X197" s="1">
        <v>93</v>
      </c>
      <c r="Z197" s="1">
        <v>190</v>
      </c>
      <c r="AA197" s="1">
        <v>194</v>
      </c>
      <c r="AB197" s="1">
        <v>89</v>
      </c>
    </row>
    <row r="198" spans="23:28" x14ac:dyDescent="0.15">
      <c r="W198" s="1">
        <v>1375</v>
      </c>
      <c r="X198" s="1">
        <v>94</v>
      </c>
      <c r="Z198" s="1">
        <v>200</v>
      </c>
      <c r="AA198" s="1">
        <v>195</v>
      </c>
      <c r="AB198" s="1">
        <v>89.5</v>
      </c>
    </row>
    <row r="199" spans="23:28" x14ac:dyDescent="0.15">
      <c r="W199" s="1">
        <v>1380</v>
      </c>
      <c r="X199" s="1">
        <v>95</v>
      </c>
      <c r="Z199" s="1">
        <v>210</v>
      </c>
      <c r="AA199" s="1">
        <v>196</v>
      </c>
      <c r="AB199" s="1">
        <v>90</v>
      </c>
    </row>
    <row r="200" spans="23:28" x14ac:dyDescent="0.15">
      <c r="W200" s="1">
        <v>1385</v>
      </c>
      <c r="X200" s="1">
        <v>96</v>
      </c>
      <c r="Z200" s="1">
        <v>220</v>
      </c>
      <c r="AA200" s="1">
        <v>197</v>
      </c>
    </row>
    <row r="201" spans="23:28" x14ac:dyDescent="0.15">
      <c r="W201" s="1">
        <v>1390</v>
      </c>
      <c r="X201" s="1">
        <v>97</v>
      </c>
      <c r="Z201" s="1">
        <v>230</v>
      </c>
      <c r="AA201" s="1">
        <v>198</v>
      </c>
    </row>
    <row r="202" spans="23:28" x14ac:dyDescent="0.15">
      <c r="W202" s="1">
        <v>1395</v>
      </c>
      <c r="X202" s="1">
        <v>98</v>
      </c>
      <c r="Z202" s="1">
        <v>240</v>
      </c>
      <c r="AA202" s="1">
        <v>199</v>
      </c>
    </row>
    <row r="203" spans="23:28" x14ac:dyDescent="0.15">
      <c r="W203" s="1">
        <v>1400</v>
      </c>
      <c r="X203" s="1">
        <v>99</v>
      </c>
      <c r="Z203" s="1">
        <v>250</v>
      </c>
      <c r="AA203" s="1">
        <v>200</v>
      </c>
    </row>
    <row r="204" spans="23:28" x14ac:dyDescent="0.15">
      <c r="W204" s="1">
        <v>1405</v>
      </c>
      <c r="X204" s="1">
        <v>100</v>
      </c>
      <c r="Z204" s="1">
        <v>260</v>
      </c>
      <c r="AA204" s="1">
        <v>201</v>
      </c>
    </row>
    <row r="205" spans="23:28" x14ac:dyDescent="0.15">
      <c r="W205" s="1">
        <v>1410</v>
      </c>
      <c r="Z205" s="1">
        <v>270</v>
      </c>
      <c r="AA205" s="1">
        <v>202</v>
      </c>
    </row>
    <row r="206" spans="23:28" x14ac:dyDescent="0.15">
      <c r="W206" s="1">
        <v>1415</v>
      </c>
      <c r="Z206" s="1">
        <v>280</v>
      </c>
      <c r="AA206" s="1">
        <v>203</v>
      </c>
    </row>
    <row r="207" spans="23:28" x14ac:dyDescent="0.15">
      <c r="W207" s="1">
        <v>1420</v>
      </c>
      <c r="Z207" s="1">
        <v>290</v>
      </c>
      <c r="AA207" s="1">
        <v>204</v>
      </c>
    </row>
    <row r="208" spans="23:28" x14ac:dyDescent="0.15">
      <c r="W208" s="1">
        <v>1425</v>
      </c>
      <c r="Z208" s="1">
        <v>300</v>
      </c>
      <c r="AA208" s="1">
        <v>205</v>
      </c>
    </row>
    <row r="209" spans="23:27" x14ac:dyDescent="0.15">
      <c r="W209" s="1">
        <v>1430</v>
      </c>
      <c r="Z209" s="1">
        <v>310</v>
      </c>
      <c r="AA209" s="1">
        <v>206</v>
      </c>
    </row>
    <row r="210" spans="23:27" x14ac:dyDescent="0.15">
      <c r="W210" s="1">
        <v>1435</v>
      </c>
      <c r="Z210" s="1">
        <v>320</v>
      </c>
      <c r="AA210" s="1">
        <v>207</v>
      </c>
    </row>
    <row r="211" spans="23:27" x14ac:dyDescent="0.15">
      <c r="W211" s="1">
        <v>1440</v>
      </c>
      <c r="Z211" s="1">
        <v>330</v>
      </c>
      <c r="AA211" s="1">
        <v>208</v>
      </c>
    </row>
    <row r="212" spans="23:27" x14ac:dyDescent="0.15">
      <c r="W212" s="1">
        <v>1445</v>
      </c>
      <c r="Z212" s="1">
        <v>340</v>
      </c>
      <c r="AA212" s="1">
        <v>209</v>
      </c>
    </row>
    <row r="213" spans="23:27" x14ac:dyDescent="0.15">
      <c r="W213" s="1">
        <v>1450</v>
      </c>
      <c r="Z213" s="1">
        <v>350</v>
      </c>
      <c r="AA213" s="1">
        <v>210</v>
      </c>
    </row>
    <row r="214" spans="23:27" x14ac:dyDescent="0.15">
      <c r="W214" s="1">
        <v>1455</v>
      </c>
      <c r="Z214" s="1">
        <v>360</v>
      </c>
      <c r="AA214" s="1">
        <v>211</v>
      </c>
    </row>
    <row r="215" spans="23:27" x14ac:dyDescent="0.15">
      <c r="W215" s="1">
        <v>1460</v>
      </c>
      <c r="Z215" s="1">
        <v>370</v>
      </c>
      <c r="AA215" s="1">
        <v>212</v>
      </c>
    </row>
    <row r="216" spans="23:27" x14ac:dyDescent="0.15">
      <c r="W216" s="1">
        <v>1465</v>
      </c>
      <c r="Z216" s="1">
        <v>380</v>
      </c>
      <c r="AA216" s="1">
        <v>213</v>
      </c>
    </row>
    <row r="217" spans="23:27" x14ac:dyDescent="0.15">
      <c r="W217" s="1">
        <v>1470</v>
      </c>
      <c r="Z217" s="1">
        <v>390</v>
      </c>
      <c r="AA217" s="1">
        <v>214</v>
      </c>
    </row>
    <row r="218" spans="23:27" x14ac:dyDescent="0.15">
      <c r="W218" s="1">
        <v>1475</v>
      </c>
      <c r="Z218" s="1">
        <v>400</v>
      </c>
      <c r="AA218" s="1">
        <v>215</v>
      </c>
    </row>
    <row r="219" spans="23:27" x14ac:dyDescent="0.15">
      <c r="W219" s="1">
        <v>1480</v>
      </c>
      <c r="Z219" s="1">
        <v>410</v>
      </c>
      <c r="AA219" s="1">
        <v>216</v>
      </c>
    </row>
    <row r="220" spans="23:27" x14ac:dyDescent="0.15">
      <c r="W220" s="1">
        <v>1485</v>
      </c>
      <c r="Z220" s="1">
        <v>420</v>
      </c>
      <c r="AA220" s="1">
        <v>217</v>
      </c>
    </row>
    <row r="221" spans="23:27" x14ac:dyDescent="0.15">
      <c r="W221" s="1">
        <v>1490</v>
      </c>
      <c r="Z221" s="1">
        <v>430</v>
      </c>
      <c r="AA221" s="1">
        <v>218</v>
      </c>
    </row>
    <row r="222" spans="23:27" x14ac:dyDescent="0.15">
      <c r="W222" s="1">
        <v>1495</v>
      </c>
      <c r="Z222" s="1">
        <v>440</v>
      </c>
      <c r="AA222" s="1">
        <v>219</v>
      </c>
    </row>
    <row r="223" spans="23:27" x14ac:dyDescent="0.15">
      <c r="W223" s="1">
        <v>1500</v>
      </c>
      <c r="Z223" s="1">
        <v>450</v>
      </c>
      <c r="AA223" s="1">
        <v>220</v>
      </c>
    </row>
    <row r="224" spans="23:27" x14ac:dyDescent="0.15">
      <c r="W224" s="1">
        <v>1505</v>
      </c>
      <c r="Z224" s="1">
        <v>460</v>
      </c>
      <c r="AA224" s="1">
        <v>221</v>
      </c>
    </row>
    <row r="225" spans="23:27" x14ac:dyDescent="0.15">
      <c r="W225" s="1">
        <v>1510</v>
      </c>
      <c r="Z225" s="1">
        <v>470</v>
      </c>
      <c r="AA225" s="1">
        <v>222</v>
      </c>
    </row>
    <row r="226" spans="23:27" x14ac:dyDescent="0.15">
      <c r="W226" s="1">
        <v>1515</v>
      </c>
      <c r="Z226" s="1">
        <v>480</v>
      </c>
      <c r="AA226" s="1">
        <v>223</v>
      </c>
    </row>
    <row r="227" spans="23:27" x14ac:dyDescent="0.15">
      <c r="W227" s="1">
        <v>1520</v>
      </c>
      <c r="Z227" s="1">
        <v>490</v>
      </c>
      <c r="AA227" s="1">
        <v>224</v>
      </c>
    </row>
    <row r="228" spans="23:27" x14ac:dyDescent="0.15">
      <c r="W228" s="1">
        <v>1525</v>
      </c>
      <c r="Z228" s="1">
        <v>500</v>
      </c>
      <c r="AA228" s="1">
        <v>225</v>
      </c>
    </row>
    <row r="229" spans="23:27" x14ac:dyDescent="0.15">
      <c r="W229" s="1">
        <v>1530</v>
      </c>
      <c r="Z229" s="1">
        <v>510</v>
      </c>
      <c r="AA229" s="1">
        <v>226</v>
      </c>
    </row>
    <row r="230" spans="23:27" x14ac:dyDescent="0.15">
      <c r="W230" s="1">
        <v>1535</v>
      </c>
      <c r="Z230" s="1">
        <v>520</v>
      </c>
      <c r="AA230" s="1">
        <v>227</v>
      </c>
    </row>
    <row r="231" spans="23:27" x14ac:dyDescent="0.15">
      <c r="W231" s="1">
        <v>1540</v>
      </c>
      <c r="Z231" s="1">
        <v>530</v>
      </c>
      <c r="AA231" s="1">
        <v>228</v>
      </c>
    </row>
    <row r="232" spans="23:27" x14ac:dyDescent="0.15">
      <c r="W232" s="1">
        <v>1545</v>
      </c>
      <c r="Z232" s="1">
        <v>540</v>
      </c>
      <c r="AA232" s="1">
        <v>229</v>
      </c>
    </row>
    <row r="233" spans="23:27" x14ac:dyDescent="0.15">
      <c r="W233" s="1">
        <v>1550</v>
      </c>
      <c r="Z233" s="1">
        <v>550</v>
      </c>
      <c r="AA233" s="1">
        <v>230</v>
      </c>
    </row>
    <row r="234" spans="23:27" x14ac:dyDescent="0.15">
      <c r="W234" s="1">
        <v>1555</v>
      </c>
      <c r="Z234" s="1">
        <v>560</v>
      </c>
      <c r="AA234" s="1">
        <v>231</v>
      </c>
    </row>
    <row r="235" spans="23:27" x14ac:dyDescent="0.15">
      <c r="W235" s="1">
        <v>1560</v>
      </c>
      <c r="Z235" s="1">
        <v>570</v>
      </c>
      <c r="AA235" s="1">
        <v>232</v>
      </c>
    </row>
    <row r="236" spans="23:27" x14ac:dyDescent="0.15">
      <c r="W236" s="1">
        <v>1565</v>
      </c>
      <c r="Z236" s="1">
        <v>580</v>
      </c>
      <c r="AA236" s="1">
        <v>233</v>
      </c>
    </row>
    <row r="237" spans="23:27" x14ac:dyDescent="0.15">
      <c r="W237" s="1">
        <v>1570</v>
      </c>
      <c r="Z237" s="1">
        <v>590</v>
      </c>
      <c r="AA237" s="1">
        <v>234</v>
      </c>
    </row>
    <row r="238" spans="23:27" x14ac:dyDescent="0.15">
      <c r="W238" s="1">
        <v>1575</v>
      </c>
      <c r="Z238" s="1">
        <v>600</v>
      </c>
      <c r="AA238" s="1">
        <v>235</v>
      </c>
    </row>
    <row r="239" spans="23:27" x14ac:dyDescent="0.15">
      <c r="W239" s="1">
        <v>1580</v>
      </c>
      <c r="Z239" s="1">
        <v>610</v>
      </c>
      <c r="AA239" s="1">
        <v>236</v>
      </c>
    </row>
    <row r="240" spans="23:27" x14ac:dyDescent="0.15">
      <c r="W240" s="1">
        <v>1585</v>
      </c>
      <c r="Z240" s="1">
        <v>620</v>
      </c>
      <c r="AA240" s="1">
        <v>237</v>
      </c>
    </row>
    <row r="241" spans="23:27" x14ac:dyDescent="0.15">
      <c r="W241" s="1">
        <v>1590</v>
      </c>
      <c r="Z241" s="1">
        <v>630</v>
      </c>
      <c r="AA241" s="1">
        <v>238</v>
      </c>
    </row>
    <row r="242" spans="23:27" x14ac:dyDescent="0.15">
      <c r="W242" s="1">
        <v>1595</v>
      </c>
      <c r="Z242" s="1">
        <v>640</v>
      </c>
      <c r="AA242" s="1">
        <v>239</v>
      </c>
    </row>
    <row r="243" spans="23:27" x14ac:dyDescent="0.15">
      <c r="W243" s="1">
        <v>1600</v>
      </c>
      <c r="Z243" s="1">
        <v>650</v>
      </c>
      <c r="AA243" s="1">
        <v>240</v>
      </c>
    </row>
    <row r="244" spans="23:27" x14ac:dyDescent="0.15">
      <c r="W244" s="1">
        <v>1605</v>
      </c>
      <c r="Z244" s="1">
        <v>660</v>
      </c>
      <c r="AA244" s="1">
        <v>241</v>
      </c>
    </row>
    <row r="245" spans="23:27" x14ac:dyDescent="0.15">
      <c r="W245" s="1">
        <v>1610</v>
      </c>
      <c r="Z245" s="1">
        <v>670</v>
      </c>
      <c r="AA245" s="1">
        <v>242</v>
      </c>
    </row>
    <row r="246" spans="23:27" x14ac:dyDescent="0.15">
      <c r="W246" s="1">
        <v>1615</v>
      </c>
      <c r="Z246" s="1">
        <v>680</v>
      </c>
      <c r="AA246" s="1">
        <v>243</v>
      </c>
    </row>
    <row r="247" spans="23:27" x14ac:dyDescent="0.15">
      <c r="W247" s="1">
        <v>1620</v>
      </c>
      <c r="Z247" s="1">
        <v>690</v>
      </c>
      <c r="AA247" s="1">
        <v>244</v>
      </c>
    </row>
    <row r="248" spans="23:27" x14ac:dyDescent="0.15">
      <c r="W248" s="1">
        <v>1625</v>
      </c>
      <c r="Z248" s="1">
        <v>700</v>
      </c>
      <c r="AA248" s="1">
        <v>245</v>
      </c>
    </row>
    <row r="249" spans="23:27" x14ac:dyDescent="0.15">
      <c r="W249" s="1">
        <v>1630</v>
      </c>
      <c r="Z249" s="1">
        <v>710</v>
      </c>
      <c r="AA249" s="1">
        <v>246</v>
      </c>
    </row>
    <row r="250" spans="23:27" x14ac:dyDescent="0.15">
      <c r="W250" s="1">
        <v>1635</v>
      </c>
      <c r="Z250" s="1">
        <v>720</v>
      </c>
      <c r="AA250" s="1">
        <v>247</v>
      </c>
    </row>
    <row r="251" spans="23:27" x14ac:dyDescent="0.15">
      <c r="W251" s="1">
        <v>1640</v>
      </c>
      <c r="Z251" s="1">
        <v>730</v>
      </c>
      <c r="AA251" s="1">
        <v>248</v>
      </c>
    </row>
    <row r="252" spans="23:27" x14ac:dyDescent="0.15">
      <c r="W252" s="1">
        <v>1645</v>
      </c>
      <c r="Z252" s="1">
        <v>740</v>
      </c>
      <c r="AA252" s="1">
        <v>249</v>
      </c>
    </row>
    <row r="253" spans="23:27" x14ac:dyDescent="0.15">
      <c r="W253" s="1">
        <v>1650</v>
      </c>
      <c r="Z253" s="1">
        <v>750</v>
      </c>
      <c r="AA253" s="1">
        <v>250</v>
      </c>
    </row>
    <row r="254" spans="23:27" x14ac:dyDescent="0.15">
      <c r="W254" s="1">
        <v>1655</v>
      </c>
      <c r="Z254" s="1">
        <v>760</v>
      </c>
      <c r="AA254" s="1">
        <v>251</v>
      </c>
    </row>
    <row r="255" spans="23:27" x14ac:dyDescent="0.15">
      <c r="W255" s="1">
        <v>1660</v>
      </c>
      <c r="Z255" s="1">
        <v>770</v>
      </c>
      <c r="AA255" s="1">
        <v>252</v>
      </c>
    </row>
    <row r="256" spans="23:27" x14ac:dyDescent="0.15">
      <c r="W256" s="1">
        <v>1665</v>
      </c>
      <c r="Z256" s="1">
        <v>780</v>
      </c>
      <c r="AA256" s="1">
        <v>253</v>
      </c>
    </row>
    <row r="257" spans="23:27" x14ac:dyDescent="0.15">
      <c r="W257" s="1">
        <v>1670</v>
      </c>
      <c r="Z257" s="1">
        <v>790</v>
      </c>
      <c r="AA257" s="1">
        <v>254</v>
      </c>
    </row>
    <row r="258" spans="23:27" x14ac:dyDescent="0.15">
      <c r="W258" s="1">
        <v>1675</v>
      </c>
      <c r="Z258" s="1">
        <v>800</v>
      </c>
      <c r="AA258" s="1">
        <v>255</v>
      </c>
    </row>
    <row r="259" spans="23:27" x14ac:dyDescent="0.15">
      <c r="W259" s="1">
        <v>1680</v>
      </c>
      <c r="Z259" s="1">
        <v>810</v>
      </c>
      <c r="AA259" s="1">
        <v>256</v>
      </c>
    </row>
    <row r="260" spans="23:27" x14ac:dyDescent="0.15">
      <c r="W260" s="1">
        <v>1685</v>
      </c>
      <c r="Z260" s="1">
        <v>820</v>
      </c>
      <c r="AA260" s="1">
        <v>257</v>
      </c>
    </row>
    <row r="261" spans="23:27" x14ac:dyDescent="0.15">
      <c r="W261" s="1">
        <v>1690</v>
      </c>
      <c r="Z261" s="1">
        <v>830</v>
      </c>
      <c r="AA261" s="1">
        <v>258</v>
      </c>
    </row>
    <row r="262" spans="23:27" x14ac:dyDescent="0.15">
      <c r="W262" s="1">
        <v>1695</v>
      </c>
      <c r="Z262" s="1">
        <v>840</v>
      </c>
      <c r="AA262" s="1">
        <v>259</v>
      </c>
    </row>
    <row r="263" spans="23:27" x14ac:dyDescent="0.15">
      <c r="W263" s="1">
        <v>1700</v>
      </c>
      <c r="Z263" s="1">
        <v>850</v>
      </c>
      <c r="AA263" s="1">
        <v>260</v>
      </c>
    </row>
    <row r="264" spans="23:27" x14ac:dyDescent="0.15">
      <c r="W264" s="1">
        <v>1705</v>
      </c>
      <c r="Z264" s="1">
        <v>860</v>
      </c>
      <c r="AA264" s="1">
        <v>261</v>
      </c>
    </row>
    <row r="265" spans="23:27" x14ac:dyDescent="0.15">
      <c r="W265" s="1">
        <v>1710</v>
      </c>
      <c r="Z265" s="1">
        <v>870</v>
      </c>
      <c r="AA265" s="1">
        <v>262</v>
      </c>
    </row>
    <row r="266" spans="23:27" x14ac:dyDescent="0.15">
      <c r="W266" s="1">
        <v>1715</v>
      </c>
      <c r="Z266" s="1">
        <v>880</v>
      </c>
      <c r="AA266" s="1">
        <v>263</v>
      </c>
    </row>
    <row r="267" spans="23:27" x14ac:dyDescent="0.15">
      <c r="W267" s="1">
        <v>1720</v>
      </c>
      <c r="Z267" s="1">
        <v>890</v>
      </c>
      <c r="AA267" s="1">
        <v>264</v>
      </c>
    </row>
    <row r="268" spans="23:27" x14ac:dyDescent="0.15">
      <c r="W268" s="1">
        <v>1725</v>
      </c>
      <c r="Z268" s="1">
        <v>900</v>
      </c>
      <c r="AA268" s="1">
        <v>265</v>
      </c>
    </row>
    <row r="269" spans="23:27" x14ac:dyDescent="0.15">
      <c r="W269" s="1">
        <v>1730</v>
      </c>
      <c r="Z269" s="1">
        <v>910</v>
      </c>
      <c r="AA269" s="1">
        <v>266</v>
      </c>
    </row>
    <row r="270" spans="23:27" x14ac:dyDescent="0.15">
      <c r="W270" s="1">
        <v>1735</v>
      </c>
      <c r="Z270" s="1">
        <v>920</v>
      </c>
      <c r="AA270" s="1">
        <v>267</v>
      </c>
    </row>
    <row r="271" spans="23:27" x14ac:dyDescent="0.15">
      <c r="W271" s="1">
        <v>1740</v>
      </c>
      <c r="Z271" s="1">
        <v>930</v>
      </c>
      <c r="AA271" s="1">
        <v>268</v>
      </c>
    </row>
    <row r="272" spans="23:27" x14ac:dyDescent="0.15">
      <c r="W272" s="1">
        <v>1745</v>
      </c>
      <c r="Z272" s="1">
        <v>940</v>
      </c>
      <c r="AA272" s="1">
        <v>269</v>
      </c>
    </row>
    <row r="273" spans="23:27" x14ac:dyDescent="0.15">
      <c r="W273" s="1">
        <v>1750</v>
      </c>
      <c r="Z273" s="1">
        <v>950</v>
      </c>
      <c r="AA273" s="1">
        <v>270</v>
      </c>
    </row>
    <row r="274" spans="23:27" x14ac:dyDescent="0.15">
      <c r="W274" s="1">
        <v>1755</v>
      </c>
      <c r="Z274" s="1">
        <v>960</v>
      </c>
      <c r="AA274" s="1">
        <v>271</v>
      </c>
    </row>
    <row r="275" spans="23:27" x14ac:dyDescent="0.15">
      <c r="W275" s="1">
        <v>1760</v>
      </c>
      <c r="Z275" s="1">
        <v>970</v>
      </c>
      <c r="AA275" s="1">
        <v>272</v>
      </c>
    </row>
    <row r="276" spans="23:27" x14ac:dyDescent="0.15">
      <c r="W276" s="1">
        <v>1765</v>
      </c>
      <c r="Z276" s="1">
        <v>980</v>
      </c>
      <c r="AA276" s="1">
        <v>273</v>
      </c>
    </row>
    <row r="277" spans="23:27" x14ac:dyDescent="0.15">
      <c r="W277" s="1">
        <v>1770</v>
      </c>
      <c r="Z277" s="1">
        <v>990</v>
      </c>
      <c r="AA277" s="1">
        <v>274</v>
      </c>
    </row>
    <row r="278" spans="23:27" x14ac:dyDescent="0.15">
      <c r="W278" s="1">
        <v>1775</v>
      </c>
      <c r="Z278" s="1">
        <v>1000</v>
      </c>
      <c r="AA278" s="1">
        <v>275</v>
      </c>
    </row>
    <row r="279" spans="23:27" x14ac:dyDescent="0.15">
      <c r="W279" s="1">
        <v>1780</v>
      </c>
      <c r="Z279" s="1">
        <v>1100</v>
      </c>
      <c r="AA279" s="1">
        <v>276</v>
      </c>
    </row>
    <row r="280" spans="23:27" x14ac:dyDescent="0.15">
      <c r="W280" s="1">
        <v>1785</v>
      </c>
      <c r="Z280" s="1">
        <v>1200</v>
      </c>
      <c r="AA280" s="1">
        <v>277</v>
      </c>
    </row>
    <row r="281" spans="23:27" x14ac:dyDescent="0.15">
      <c r="W281" s="1">
        <v>1790</v>
      </c>
      <c r="Z281" s="1">
        <v>1300</v>
      </c>
      <c r="AA281" s="1">
        <v>278</v>
      </c>
    </row>
    <row r="282" spans="23:27" x14ac:dyDescent="0.15">
      <c r="W282" s="1">
        <v>1795</v>
      </c>
      <c r="Z282" s="1">
        <v>1400</v>
      </c>
      <c r="AA282" s="1">
        <v>279</v>
      </c>
    </row>
    <row r="283" spans="23:27" x14ac:dyDescent="0.15">
      <c r="W283" s="1">
        <v>1800</v>
      </c>
      <c r="Z283" s="1">
        <v>1500</v>
      </c>
      <c r="AA283" s="1">
        <v>280</v>
      </c>
    </row>
    <row r="284" spans="23:27" x14ac:dyDescent="0.15">
      <c r="W284" s="1">
        <v>1805</v>
      </c>
      <c r="Z284" s="1">
        <v>1600</v>
      </c>
      <c r="AA284" s="1">
        <v>281</v>
      </c>
    </row>
    <row r="285" spans="23:27" x14ac:dyDescent="0.15">
      <c r="W285" s="1">
        <v>1810</v>
      </c>
      <c r="Z285" s="1">
        <v>1700</v>
      </c>
      <c r="AA285" s="1">
        <v>282</v>
      </c>
    </row>
    <row r="286" spans="23:27" x14ac:dyDescent="0.15">
      <c r="W286" s="1">
        <v>1815</v>
      </c>
      <c r="Z286" s="1">
        <v>1800</v>
      </c>
      <c r="AA286" s="1">
        <v>283</v>
      </c>
    </row>
    <row r="287" spans="23:27" x14ac:dyDescent="0.15">
      <c r="W287" s="1">
        <v>1820</v>
      </c>
      <c r="Z287" s="1">
        <v>1900</v>
      </c>
      <c r="AA287" s="1">
        <v>284</v>
      </c>
    </row>
    <row r="288" spans="23:27" x14ac:dyDescent="0.15">
      <c r="W288" s="1">
        <v>1825</v>
      </c>
      <c r="Z288" s="1">
        <v>2000</v>
      </c>
      <c r="AA288" s="1">
        <v>285</v>
      </c>
    </row>
    <row r="289" spans="23:27" x14ac:dyDescent="0.15">
      <c r="W289" s="1">
        <v>1830</v>
      </c>
      <c r="Z289" s="1">
        <v>2100</v>
      </c>
      <c r="AA289" s="1">
        <v>286</v>
      </c>
    </row>
    <row r="290" spans="23:27" x14ac:dyDescent="0.15">
      <c r="W290" s="1">
        <v>1835</v>
      </c>
      <c r="Z290" s="1">
        <v>2200</v>
      </c>
      <c r="AA290" s="1">
        <v>287</v>
      </c>
    </row>
    <row r="291" spans="23:27" x14ac:dyDescent="0.15">
      <c r="W291" s="1">
        <v>1840</v>
      </c>
      <c r="Z291" s="1">
        <v>2300</v>
      </c>
      <c r="AA291" s="1">
        <v>288</v>
      </c>
    </row>
    <row r="292" spans="23:27" x14ac:dyDescent="0.15">
      <c r="W292" s="1">
        <v>1845</v>
      </c>
      <c r="Z292" s="1">
        <v>2400</v>
      </c>
      <c r="AA292" s="1">
        <v>289</v>
      </c>
    </row>
    <row r="293" spans="23:27" x14ac:dyDescent="0.15">
      <c r="W293" s="1">
        <v>1850</v>
      </c>
      <c r="Z293" s="1">
        <v>2500</v>
      </c>
      <c r="AA293" s="1">
        <v>290</v>
      </c>
    </row>
    <row r="294" spans="23:27" x14ac:dyDescent="0.15">
      <c r="W294" s="1">
        <v>1855</v>
      </c>
      <c r="Z294" s="1">
        <v>2600</v>
      </c>
      <c r="AA294" s="1">
        <v>291</v>
      </c>
    </row>
    <row r="295" spans="23:27" x14ac:dyDescent="0.15">
      <c r="W295" s="1">
        <v>1860</v>
      </c>
      <c r="Z295" s="1">
        <v>2700</v>
      </c>
      <c r="AA295" s="1">
        <v>292</v>
      </c>
    </row>
    <row r="296" spans="23:27" x14ac:dyDescent="0.15">
      <c r="W296" s="1">
        <v>1865</v>
      </c>
      <c r="Z296" s="1">
        <v>2800</v>
      </c>
      <c r="AA296" s="1">
        <v>293</v>
      </c>
    </row>
    <row r="297" spans="23:27" x14ac:dyDescent="0.15">
      <c r="W297" s="1">
        <v>1870</v>
      </c>
      <c r="Z297" s="1">
        <v>2900</v>
      </c>
      <c r="AA297" s="1">
        <v>294</v>
      </c>
    </row>
    <row r="298" spans="23:27" x14ac:dyDescent="0.15">
      <c r="W298" s="1">
        <v>1875</v>
      </c>
      <c r="Z298" s="1">
        <v>3000</v>
      </c>
      <c r="AA298" s="1">
        <v>295</v>
      </c>
    </row>
    <row r="299" spans="23:27" x14ac:dyDescent="0.15">
      <c r="W299" s="1">
        <v>1880</v>
      </c>
      <c r="Z299" s="1">
        <v>3100</v>
      </c>
      <c r="AA299" s="1">
        <v>296</v>
      </c>
    </row>
    <row r="300" spans="23:27" x14ac:dyDescent="0.15">
      <c r="W300" s="1">
        <v>1885</v>
      </c>
      <c r="Z300" s="1">
        <v>3200</v>
      </c>
      <c r="AA300" s="1">
        <v>297</v>
      </c>
    </row>
    <row r="301" spans="23:27" x14ac:dyDescent="0.15">
      <c r="W301" s="1">
        <v>1890</v>
      </c>
      <c r="Z301" s="1">
        <v>3300</v>
      </c>
      <c r="AA301" s="1">
        <v>298</v>
      </c>
    </row>
    <row r="302" spans="23:27" x14ac:dyDescent="0.15">
      <c r="W302" s="1">
        <v>1895</v>
      </c>
      <c r="Z302" s="1">
        <v>3400</v>
      </c>
      <c r="AA302" s="1">
        <v>299</v>
      </c>
    </row>
    <row r="303" spans="23:27" x14ac:dyDescent="0.15">
      <c r="W303" s="1">
        <v>1900</v>
      </c>
      <c r="Z303" s="1">
        <v>3500</v>
      </c>
      <c r="AA303" s="1">
        <v>300</v>
      </c>
    </row>
    <row r="304" spans="23:27" x14ac:dyDescent="0.15">
      <c r="W304" s="1">
        <v>1905</v>
      </c>
      <c r="Z304" s="1">
        <v>3600</v>
      </c>
      <c r="AA304" s="1">
        <v>301</v>
      </c>
    </row>
    <row r="305" spans="23:27" x14ac:dyDescent="0.15">
      <c r="W305" s="1">
        <v>1910</v>
      </c>
      <c r="Z305" s="1">
        <v>3700</v>
      </c>
      <c r="AA305" s="1">
        <v>302</v>
      </c>
    </row>
    <row r="306" spans="23:27" x14ac:dyDescent="0.15">
      <c r="W306" s="1">
        <v>1915</v>
      </c>
      <c r="Z306" s="1">
        <v>3800</v>
      </c>
      <c r="AA306" s="1">
        <v>303</v>
      </c>
    </row>
    <row r="307" spans="23:27" x14ac:dyDescent="0.15">
      <c r="W307" s="1">
        <v>1920</v>
      </c>
      <c r="Z307" s="1">
        <v>3900</v>
      </c>
      <c r="AA307" s="1">
        <v>304</v>
      </c>
    </row>
    <row r="308" spans="23:27" x14ac:dyDescent="0.15">
      <c r="W308" s="1">
        <v>1925</v>
      </c>
      <c r="Z308" s="1">
        <v>4000</v>
      </c>
      <c r="AA308" s="1">
        <v>305</v>
      </c>
    </row>
    <row r="309" spans="23:27" x14ac:dyDescent="0.15">
      <c r="W309" s="1">
        <v>1930</v>
      </c>
      <c r="Z309" s="1">
        <v>4100</v>
      </c>
      <c r="AA309" s="1">
        <v>306</v>
      </c>
    </row>
    <row r="310" spans="23:27" x14ac:dyDescent="0.15">
      <c r="W310" s="1">
        <v>1935</v>
      </c>
      <c r="Z310" s="1">
        <v>4200</v>
      </c>
      <c r="AA310" s="1">
        <v>307</v>
      </c>
    </row>
    <row r="311" spans="23:27" x14ac:dyDescent="0.15">
      <c r="W311" s="1">
        <v>1940</v>
      </c>
      <c r="Z311" s="1">
        <v>4300</v>
      </c>
      <c r="AA311" s="1">
        <v>308</v>
      </c>
    </row>
    <row r="312" spans="23:27" x14ac:dyDescent="0.15">
      <c r="W312" s="1">
        <v>1945</v>
      </c>
      <c r="Z312" s="1">
        <v>4400</v>
      </c>
      <c r="AA312" s="1">
        <v>309</v>
      </c>
    </row>
    <row r="313" spans="23:27" x14ac:dyDescent="0.15">
      <c r="W313" s="1">
        <v>1950</v>
      </c>
      <c r="Z313" s="1">
        <v>4500</v>
      </c>
      <c r="AA313" s="1">
        <v>310</v>
      </c>
    </row>
    <row r="314" spans="23:27" x14ac:dyDescent="0.15">
      <c r="W314" s="1">
        <v>1955</v>
      </c>
      <c r="Z314" s="1">
        <v>4600</v>
      </c>
      <c r="AA314" s="1">
        <v>311</v>
      </c>
    </row>
    <row r="315" spans="23:27" x14ac:dyDescent="0.15">
      <c r="W315" s="1">
        <v>1960</v>
      </c>
      <c r="Z315" s="1">
        <v>4700</v>
      </c>
      <c r="AA315" s="1">
        <v>312</v>
      </c>
    </row>
    <row r="316" spans="23:27" x14ac:dyDescent="0.15">
      <c r="W316" s="1">
        <v>1965</v>
      </c>
      <c r="Z316" s="1">
        <v>4800</v>
      </c>
      <c r="AA316" s="1">
        <v>313</v>
      </c>
    </row>
    <row r="317" spans="23:27" x14ac:dyDescent="0.15">
      <c r="W317" s="1">
        <v>1970</v>
      </c>
      <c r="Z317" s="1">
        <v>4900</v>
      </c>
      <c r="AA317" s="1">
        <v>314</v>
      </c>
    </row>
    <row r="318" spans="23:27" x14ac:dyDescent="0.15">
      <c r="W318" s="1">
        <v>1975</v>
      </c>
      <c r="Z318" s="1">
        <v>5000</v>
      </c>
      <c r="AA318" s="1">
        <v>315</v>
      </c>
    </row>
    <row r="319" spans="23:27" x14ac:dyDescent="0.15">
      <c r="W319" s="1">
        <v>1980</v>
      </c>
      <c r="Z319" s="1">
        <v>5100</v>
      </c>
      <c r="AA319" s="1">
        <v>316</v>
      </c>
    </row>
    <row r="320" spans="23:27" x14ac:dyDescent="0.15">
      <c r="W320" s="1">
        <v>1985</v>
      </c>
      <c r="Z320" s="1">
        <v>5200</v>
      </c>
      <c r="AA320" s="1">
        <v>317</v>
      </c>
    </row>
    <row r="321" spans="23:27" x14ac:dyDescent="0.15">
      <c r="W321" s="1">
        <v>1990</v>
      </c>
      <c r="Z321" s="1">
        <v>5300</v>
      </c>
      <c r="AA321" s="1">
        <v>318</v>
      </c>
    </row>
    <row r="322" spans="23:27" x14ac:dyDescent="0.15">
      <c r="W322" s="1">
        <v>1995</v>
      </c>
      <c r="Z322" s="1">
        <v>5400</v>
      </c>
      <c r="AA322" s="1">
        <v>319</v>
      </c>
    </row>
    <row r="323" spans="23:27" x14ac:dyDescent="0.15">
      <c r="W323" s="1">
        <v>2000</v>
      </c>
      <c r="Z323" s="1">
        <v>5500</v>
      </c>
      <c r="AA323" s="1">
        <v>320</v>
      </c>
    </row>
    <row r="324" spans="23:27" x14ac:dyDescent="0.15">
      <c r="W324" s="1">
        <v>2005</v>
      </c>
      <c r="Z324" s="1">
        <v>5600</v>
      </c>
      <c r="AA324" s="1">
        <v>321</v>
      </c>
    </row>
    <row r="325" spans="23:27" x14ac:dyDescent="0.15">
      <c r="W325" s="1">
        <v>2010</v>
      </c>
      <c r="Z325" s="1">
        <v>5700</v>
      </c>
      <c r="AA325" s="1">
        <v>322</v>
      </c>
    </row>
    <row r="326" spans="23:27" x14ac:dyDescent="0.15">
      <c r="W326" s="1">
        <v>2015</v>
      </c>
      <c r="Z326" s="1">
        <v>5800</v>
      </c>
      <c r="AA326" s="1">
        <v>323</v>
      </c>
    </row>
    <row r="327" spans="23:27" x14ac:dyDescent="0.15">
      <c r="W327" s="1">
        <v>2020</v>
      </c>
      <c r="Z327" s="1">
        <v>5900</v>
      </c>
      <c r="AA327" s="1">
        <v>324</v>
      </c>
    </row>
    <row r="328" spans="23:27" x14ac:dyDescent="0.15">
      <c r="W328" s="1">
        <v>2025</v>
      </c>
      <c r="Z328" s="1">
        <v>6000</v>
      </c>
      <c r="AA328" s="1">
        <v>325</v>
      </c>
    </row>
    <row r="329" spans="23:27" x14ac:dyDescent="0.15">
      <c r="W329" s="1">
        <v>2030</v>
      </c>
      <c r="Z329" s="1">
        <v>6100</v>
      </c>
      <c r="AA329" s="1">
        <v>326</v>
      </c>
    </row>
    <row r="330" spans="23:27" x14ac:dyDescent="0.15">
      <c r="W330" s="1">
        <v>2035</v>
      </c>
      <c r="Z330" s="1">
        <v>6200</v>
      </c>
      <c r="AA330" s="1">
        <v>327</v>
      </c>
    </row>
    <row r="331" spans="23:27" x14ac:dyDescent="0.15">
      <c r="W331" s="1">
        <v>2040</v>
      </c>
      <c r="Z331" s="1">
        <v>6300</v>
      </c>
      <c r="AA331" s="1">
        <v>328</v>
      </c>
    </row>
    <row r="332" spans="23:27" x14ac:dyDescent="0.15">
      <c r="W332" s="1">
        <v>2045</v>
      </c>
      <c r="Z332" s="1">
        <v>6400</v>
      </c>
      <c r="AA332" s="1">
        <v>329</v>
      </c>
    </row>
    <row r="333" spans="23:27" x14ac:dyDescent="0.15">
      <c r="W333" s="1">
        <v>2050</v>
      </c>
      <c r="Z333" s="1">
        <v>6500</v>
      </c>
      <c r="AA333" s="1">
        <v>330</v>
      </c>
    </row>
    <row r="334" spans="23:27" x14ac:dyDescent="0.15">
      <c r="W334" s="1">
        <v>2055</v>
      </c>
      <c r="Z334" s="1">
        <v>6600</v>
      </c>
      <c r="AA334" s="1">
        <v>331</v>
      </c>
    </row>
    <row r="335" spans="23:27" x14ac:dyDescent="0.15">
      <c r="W335" s="1">
        <v>2060</v>
      </c>
      <c r="Z335" s="1">
        <v>6700</v>
      </c>
      <c r="AA335" s="1">
        <v>332</v>
      </c>
    </row>
    <row r="336" spans="23:27" x14ac:dyDescent="0.15">
      <c r="W336" s="1">
        <v>2065</v>
      </c>
      <c r="Z336" s="1">
        <v>6800</v>
      </c>
      <c r="AA336" s="1">
        <v>333</v>
      </c>
    </row>
    <row r="337" spans="23:27" x14ac:dyDescent="0.15">
      <c r="W337" s="1">
        <v>2070</v>
      </c>
      <c r="Z337" s="1">
        <v>6900</v>
      </c>
      <c r="AA337" s="1">
        <v>334</v>
      </c>
    </row>
    <row r="338" spans="23:27" x14ac:dyDescent="0.15">
      <c r="W338" s="1">
        <v>2075</v>
      </c>
      <c r="Z338" s="1">
        <v>7000</v>
      </c>
      <c r="AA338" s="1">
        <v>335</v>
      </c>
    </row>
    <row r="339" spans="23:27" x14ac:dyDescent="0.15">
      <c r="W339" s="1">
        <v>2080</v>
      </c>
      <c r="Z339" s="1">
        <v>7100</v>
      </c>
      <c r="AA339" s="1">
        <v>336</v>
      </c>
    </row>
    <row r="340" spans="23:27" x14ac:dyDescent="0.15">
      <c r="W340" s="1">
        <v>2085</v>
      </c>
      <c r="Z340" s="1">
        <v>7200</v>
      </c>
      <c r="AA340" s="1">
        <v>337</v>
      </c>
    </row>
    <row r="341" spans="23:27" x14ac:dyDescent="0.15">
      <c r="W341" s="1">
        <v>2090</v>
      </c>
      <c r="Z341" s="1">
        <v>7300</v>
      </c>
      <c r="AA341" s="1">
        <v>338</v>
      </c>
    </row>
    <row r="342" spans="23:27" x14ac:dyDescent="0.15">
      <c r="W342" s="1">
        <v>2095</v>
      </c>
      <c r="Z342" s="1">
        <v>7400</v>
      </c>
      <c r="AA342" s="1">
        <v>339</v>
      </c>
    </row>
    <row r="343" spans="23:27" x14ac:dyDescent="0.15">
      <c r="W343" s="1">
        <v>2100</v>
      </c>
      <c r="Z343" s="1">
        <v>7500</v>
      </c>
      <c r="AA343" s="1">
        <v>340</v>
      </c>
    </row>
    <row r="344" spans="23:27" x14ac:dyDescent="0.15">
      <c r="W344" s="1">
        <v>2105</v>
      </c>
      <c r="Z344" s="1">
        <v>7600</v>
      </c>
      <c r="AA344" s="1">
        <v>341</v>
      </c>
    </row>
    <row r="345" spans="23:27" x14ac:dyDescent="0.15">
      <c r="W345" s="1">
        <v>2110</v>
      </c>
      <c r="Z345" s="1">
        <v>7700</v>
      </c>
      <c r="AA345" s="1">
        <v>342</v>
      </c>
    </row>
    <row r="346" spans="23:27" x14ac:dyDescent="0.15">
      <c r="W346" s="1">
        <v>2115</v>
      </c>
      <c r="Z346" s="1">
        <v>7800</v>
      </c>
      <c r="AA346" s="1">
        <v>343</v>
      </c>
    </row>
    <row r="347" spans="23:27" x14ac:dyDescent="0.15">
      <c r="W347" s="1">
        <v>2120</v>
      </c>
      <c r="Z347" s="1">
        <v>7900</v>
      </c>
      <c r="AA347" s="1">
        <v>344</v>
      </c>
    </row>
    <row r="348" spans="23:27" x14ac:dyDescent="0.15">
      <c r="W348" s="1">
        <v>2125</v>
      </c>
      <c r="Z348" s="1">
        <v>8000</v>
      </c>
      <c r="AA348" s="1">
        <v>345</v>
      </c>
    </row>
    <row r="349" spans="23:27" x14ac:dyDescent="0.15">
      <c r="W349" s="1">
        <v>2130</v>
      </c>
      <c r="Z349" s="1">
        <v>8100</v>
      </c>
      <c r="AA349" s="1">
        <v>346</v>
      </c>
    </row>
    <row r="350" spans="23:27" x14ac:dyDescent="0.15">
      <c r="W350" s="1">
        <v>2135</v>
      </c>
      <c r="Z350" s="1">
        <v>8200</v>
      </c>
      <c r="AA350" s="1">
        <v>347</v>
      </c>
    </row>
    <row r="351" spans="23:27" x14ac:dyDescent="0.15">
      <c r="W351" s="1">
        <v>2140</v>
      </c>
      <c r="Z351" s="1">
        <v>8300</v>
      </c>
      <c r="AA351" s="1">
        <v>348</v>
      </c>
    </row>
    <row r="352" spans="23:27" x14ac:dyDescent="0.15">
      <c r="W352" s="1">
        <v>2145</v>
      </c>
      <c r="Z352" s="1">
        <v>8400</v>
      </c>
      <c r="AA352" s="1">
        <v>349</v>
      </c>
    </row>
    <row r="353" spans="23:27" x14ac:dyDescent="0.15">
      <c r="W353" s="1">
        <v>2150</v>
      </c>
      <c r="Z353" s="1">
        <v>8500</v>
      </c>
      <c r="AA353" s="1">
        <v>350</v>
      </c>
    </row>
    <row r="354" spans="23:27" x14ac:dyDescent="0.15">
      <c r="W354" s="1">
        <v>2155</v>
      </c>
      <c r="Z354" s="1">
        <v>8600</v>
      </c>
      <c r="AA354" s="1">
        <v>351</v>
      </c>
    </row>
    <row r="355" spans="23:27" x14ac:dyDescent="0.15">
      <c r="W355" s="1">
        <v>2160</v>
      </c>
      <c r="Z355" s="1">
        <v>8700</v>
      </c>
      <c r="AA355" s="1">
        <v>352</v>
      </c>
    </row>
    <row r="356" spans="23:27" x14ac:dyDescent="0.15">
      <c r="W356" s="1">
        <v>2165</v>
      </c>
      <c r="Z356" s="1">
        <v>8800</v>
      </c>
      <c r="AA356" s="1">
        <v>353</v>
      </c>
    </row>
    <row r="357" spans="23:27" x14ac:dyDescent="0.15">
      <c r="W357" s="1">
        <v>2170</v>
      </c>
      <c r="Z357" s="1">
        <v>8900</v>
      </c>
      <c r="AA357" s="1">
        <v>354</v>
      </c>
    </row>
    <row r="358" spans="23:27" x14ac:dyDescent="0.15">
      <c r="W358" s="1">
        <v>2175</v>
      </c>
      <c r="Z358" s="1">
        <v>9000</v>
      </c>
      <c r="AA358" s="1">
        <v>355</v>
      </c>
    </row>
    <row r="359" spans="23:27" x14ac:dyDescent="0.15">
      <c r="W359" s="1">
        <v>2180</v>
      </c>
      <c r="Z359" s="1">
        <v>9100</v>
      </c>
      <c r="AA359" s="1">
        <v>356</v>
      </c>
    </row>
    <row r="360" spans="23:27" x14ac:dyDescent="0.15">
      <c r="W360" s="1">
        <v>2185</v>
      </c>
      <c r="Z360" s="1">
        <v>9200</v>
      </c>
      <c r="AA360" s="1">
        <v>357</v>
      </c>
    </row>
    <row r="361" spans="23:27" x14ac:dyDescent="0.15">
      <c r="W361" s="1">
        <v>2190</v>
      </c>
      <c r="Z361" s="1">
        <v>9300</v>
      </c>
      <c r="AA361" s="1">
        <v>358</v>
      </c>
    </row>
    <row r="362" spans="23:27" x14ac:dyDescent="0.15">
      <c r="W362" s="1">
        <v>2195</v>
      </c>
      <c r="Z362" s="1">
        <v>9400</v>
      </c>
      <c r="AA362" s="1">
        <v>359</v>
      </c>
    </row>
    <row r="363" spans="23:27" x14ac:dyDescent="0.15">
      <c r="W363" s="1">
        <v>2200</v>
      </c>
      <c r="Z363" s="1">
        <v>9500</v>
      </c>
      <c r="AA363" s="1">
        <v>360</v>
      </c>
    </row>
    <row r="364" spans="23:27" x14ac:dyDescent="0.15">
      <c r="W364" s="1">
        <v>2205</v>
      </c>
      <c r="Z364" s="1">
        <v>9600</v>
      </c>
      <c r="AA364" s="1">
        <v>361</v>
      </c>
    </row>
    <row r="365" spans="23:27" x14ac:dyDescent="0.15">
      <c r="W365" s="1">
        <v>2210</v>
      </c>
      <c r="Z365" s="1">
        <v>9700</v>
      </c>
      <c r="AA365" s="1">
        <v>362</v>
      </c>
    </row>
    <row r="366" spans="23:27" x14ac:dyDescent="0.15">
      <c r="W366" s="1">
        <v>2215</v>
      </c>
      <c r="Z366" s="1">
        <v>9800</v>
      </c>
      <c r="AA366" s="1">
        <v>363</v>
      </c>
    </row>
    <row r="367" spans="23:27" x14ac:dyDescent="0.15">
      <c r="W367" s="1">
        <v>2220</v>
      </c>
      <c r="Z367" s="1">
        <v>9900</v>
      </c>
      <c r="AA367" s="1">
        <v>364</v>
      </c>
    </row>
    <row r="368" spans="23:27" x14ac:dyDescent="0.15">
      <c r="W368" s="1">
        <v>2225</v>
      </c>
      <c r="Z368" s="1">
        <v>10000</v>
      </c>
      <c r="AA368" s="1">
        <v>365</v>
      </c>
    </row>
    <row r="369" spans="23:27" x14ac:dyDescent="0.15">
      <c r="W369" s="1">
        <v>2230</v>
      </c>
      <c r="AA369" s="1">
        <v>366</v>
      </c>
    </row>
    <row r="370" spans="23:27" x14ac:dyDescent="0.15">
      <c r="W370" s="1">
        <v>2235</v>
      </c>
      <c r="AA370" s="1">
        <v>367</v>
      </c>
    </row>
    <row r="371" spans="23:27" x14ac:dyDescent="0.15">
      <c r="W371" s="1">
        <v>2240</v>
      </c>
      <c r="AA371" s="1">
        <v>368</v>
      </c>
    </row>
    <row r="372" spans="23:27" x14ac:dyDescent="0.15">
      <c r="W372" s="1">
        <v>2245</v>
      </c>
      <c r="AA372" s="1">
        <v>369</v>
      </c>
    </row>
    <row r="373" spans="23:27" x14ac:dyDescent="0.15">
      <c r="W373" s="1">
        <v>2250</v>
      </c>
      <c r="AA373" s="1">
        <v>370</v>
      </c>
    </row>
    <row r="374" spans="23:27" x14ac:dyDescent="0.15">
      <c r="W374" s="1">
        <v>2255</v>
      </c>
      <c r="AA374" s="1">
        <v>371</v>
      </c>
    </row>
    <row r="375" spans="23:27" x14ac:dyDescent="0.15">
      <c r="W375" s="1">
        <v>2260</v>
      </c>
      <c r="AA375" s="1">
        <v>372</v>
      </c>
    </row>
    <row r="376" spans="23:27" x14ac:dyDescent="0.15">
      <c r="W376" s="1">
        <v>2265</v>
      </c>
      <c r="AA376" s="1">
        <v>373</v>
      </c>
    </row>
    <row r="377" spans="23:27" x14ac:dyDescent="0.15">
      <c r="W377" s="1">
        <v>2270</v>
      </c>
      <c r="AA377" s="1">
        <v>374</v>
      </c>
    </row>
    <row r="378" spans="23:27" x14ac:dyDescent="0.15">
      <c r="W378" s="1">
        <v>2275</v>
      </c>
      <c r="AA378" s="1">
        <v>375</v>
      </c>
    </row>
    <row r="379" spans="23:27" x14ac:dyDescent="0.15">
      <c r="W379" s="1">
        <v>2280</v>
      </c>
      <c r="AA379" s="1">
        <v>376</v>
      </c>
    </row>
    <row r="380" spans="23:27" x14ac:dyDescent="0.15">
      <c r="W380" s="1">
        <v>2285</v>
      </c>
      <c r="AA380" s="1">
        <v>377</v>
      </c>
    </row>
    <row r="381" spans="23:27" x14ac:dyDescent="0.15">
      <c r="W381" s="1">
        <v>2290</v>
      </c>
      <c r="AA381" s="1">
        <v>378</v>
      </c>
    </row>
    <row r="382" spans="23:27" x14ac:dyDescent="0.15">
      <c r="W382" s="1">
        <v>2295</v>
      </c>
      <c r="AA382" s="1">
        <v>379</v>
      </c>
    </row>
    <row r="383" spans="23:27" x14ac:dyDescent="0.15">
      <c r="W383" s="1">
        <v>2300</v>
      </c>
      <c r="AA383" s="1">
        <v>380</v>
      </c>
    </row>
    <row r="384" spans="23:27" x14ac:dyDescent="0.15">
      <c r="W384" s="1">
        <v>2305</v>
      </c>
      <c r="AA384" s="1">
        <v>381</v>
      </c>
    </row>
    <row r="385" spans="23:27" x14ac:dyDescent="0.15">
      <c r="W385" s="1">
        <v>2310</v>
      </c>
      <c r="AA385" s="1">
        <v>382</v>
      </c>
    </row>
    <row r="386" spans="23:27" x14ac:dyDescent="0.15">
      <c r="W386" s="1">
        <v>2315</v>
      </c>
      <c r="AA386" s="1">
        <v>383</v>
      </c>
    </row>
    <row r="387" spans="23:27" x14ac:dyDescent="0.15">
      <c r="W387" s="1">
        <v>2320</v>
      </c>
      <c r="AA387" s="1">
        <v>384</v>
      </c>
    </row>
    <row r="388" spans="23:27" x14ac:dyDescent="0.15">
      <c r="W388" s="1">
        <v>2325</v>
      </c>
      <c r="AA388" s="1">
        <v>385</v>
      </c>
    </row>
    <row r="389" spans="23:27" x14ac:dyDescent="0.15">
      <c r="W389" s="1">
        <v>2330</v>
      </c>
      <c r="AA389" s="1">
        <v>386</v>
      </c>
    </row>
    <row r="390" spans="23:27" x14ac:dyDescent="0.15">
      <c r="W390" s="1">
        <v>2335</v>
      </c>
      <c r="AA390" s="1">
        <v>387</v>
      </c>
    </row>
    <row r="391" spans="23:27" x14ac:dyDescent="0.15">
      <c r="W391" s="1">
        <v>2340</v>
      </c>
      <c r="AA391" s="1">
        <v>388</v>
      </c>
    </row>
    <row r="392" spans="23:27" x14ac:dyDescent="0.15">
      <c r="W392" s="1">
        <v>2345</v>
      </c>
      <c r="AA392" s="1">
        <v>389</v>
      </c>
    </row>
    <row r="393" spans="23:27" x14ac:dyDescent="0.15">
      <c r="W393" s="1">
        <v>2350</v>
      </c>
      <c r="AA393" s="1">
        <v>390</v>
      </c>
    </row>
    <row r="394" spans="23:27" x14ac:dyDescent="0.15">
      <c r="W394" s="1">
        <v>2355</v>
      </c>
      <c r="AA394" s="1">
        <v>391</v>
      </c>
    </row>
    <row r="395" spans="23:27" x14ac:dyDescent="0.15">
      <c r="W395" s="1">
        <v>2360</v>
      </c>
      <c r="AA395" s="1">
        <v>392</v>
      </c>
    </row>
    <row r="396" spans="23:27" x14ac:dyDescent="0.15">
      <c r="W396" s="1">
        <v>2365</v>
      </c>
      <c r="AA396" s="1">
        <v>393</v>
      </c>
    </row>
    <row r="397" spans="23:27" x14ac:dyDescent="0.15">
      <c r="W397" s="1">
        <v>2370</v>
      </c>
      <c r="AA397" s="1">
        <v>394</v>
      </c>
    </row>
    <row r="398" spans="23:27" x14ac:dyDescent="0.15">
      <c r="W398" s="1">
        <v>2375</v>
      </c>
      <c r="AA398" s="1">
        <v>395</v>
      </c>
    </row>
    <row r="399" spans="23:27" x14ac:dyDescent="0.15">
      <c r="W399" s="1">
        <v>2380</v>
      </c>
      <c r="AA399" s="1">
        <v>396</v>
      </c>
    </row>
    <row r="400" spans="23:27" x14ac:dyDescent="0.15">
      <c r="W400" s="1">
        <v>2385</v>
      </c>
      <c r="AA400" s="1">
        <v>397</v>
      </c>
    </row>
    <row r="401" spans="23:27" x14ac:dyDescent="0.15">
      <c r="W401" s="1">
        <v>2390</v>
      </c>
      <c r="AA401" s="1">
        <v>398</v>
      </c>
    </row>
    <row r="402" spans="23:27" x14ac:dyDescent="0.15">
      <c r="W402" s="1">
        <v>2395</v>
      </c>
      <c r="AA402" s="1">
        <v>399</v>
      </c>
    </row>
    <row r="403" spans="23:27" x14ac:dyDescent="0.15">
      <c r="W403" s="1">
        <v>2400</v>
      </c>
      <c r="AA403" s="1">
        <v>400</v>
      </c>
    </row>
    <row r="404" spans="23:27" x14ac:dyDescent="0.15">
      <c r="W404" s="1">
        <v>2405</v>
      </c>
      <c r="AA404" s="1">
        <v>401</v>
      </c>
    </row>
    <row r="405" spans="23:27" x14ac:dyDescent="0.15">
      <c r="W405" s="1">
        <v>2410</v>
      </c>
      <c r="AA405" s="1">
        <v>402</v>
      </c>
    </row>
    <row r="406" spans="23:27" x14ac:dyDescent="0.15">
      <c r="W406" s="1">
        <v>2415</v>
      </c>
      <c r="AA406" s="1">
        <v>403</v>
      </c>
    </row>
    <row r="407" spans="23:27" x14ac:dyDescent="0.15">
      <c r="W407" s="1">
        <v>2420</v>
      </c>
      <c r="AA407" s="1">
        <v>404</v>
      </c>
    </row>
    <row r="408" spans="23:27" x14ac:dyDescent="0.15">
      <c r="W408" s="1">
        <v>2425</v>
      </c>
      <c r="AA408" s="1">
        <v>405</v>
      </c>
    </row>
    <row r="409" spans="23:27" x14ac:dyDescent="0.15">
      <c r="W409" s="1">
        <v>2430</v>
      </c>
      <c r="AA409" s="1">
        <v>406</v>
      </c>
    </row>
    <row r="410" spans="23:27" x14ac:dyDescent="0.15">
      <c r="W410" s="1">
        <v>2435</v>
      </c>
      <c r="AA410" s="1">
        <v>407</v>
      </c>
    </row>
    <row r="411" spans="23:27" x14ac:dyDescent="0.15">
      <c r="W411" s="1">
        <v>2440</v>
      </c>
      <c r="AA411" s="1">
        <v>408</v>
      </c>
    </row>
    <row r="412" spans="23:27" x14ac:dyDescent="0.15">
      <c r="W412" s="1">
        <v>2445</v>
      </c>
      <c r="AA412" s="1">
        <v>409</v>
      </c>
    </row>
    <row r="413" spans="23:27" x14ac:dyDescent="0.15">
      <c r="W413" s="1">
        <v>2450</v>
      </c>
      <c r="AA413" s="1">
        <v>410</v>
      </c>
    </row>
    <row r="414" spans="23:27" x14ac:dyDescent="0.15">
      <c r="W414" s="1">
        <v>2455</v>
      </c>
      <c r="AA414" s="1">
        <v>411</v>
      </c>
    </row>
    <row r="415" spans="23:27" x14ac:dyDescent="0.15">
      <c r="W415" s="1">
        <v>2460</v>
      </c>
      <c r="AA415" s="1">
        <v>412</v>
      </c>
    </row>
    <row r="416" spans="23:27" x14ac:dyDescent="0.15">
      <c r="W416" s="1">
        <v>2465</v>
      </c>
      <c r="AA416" s="1">
        <v>413</v>
      </c>
    </row>
    <row r="417" spans="23:27" x14ac:dyDescent="0.15">
      <c r="W417" s="1">
        <v>2470</v>
      </c>
      <c r="AA417" s="1">
        <v>414</v>
      </c>
    </row>
    <row r="418" spans="23:27" x14ac:dyDescent="0.15">
      <c r="W418" s="1">
        <v>2475</v>
      </c>
      <c r="AA418" s="1">
        <v>415</v>
      </c>
    </row>
    <row r="419" spans="23:27" x14ac:dyDescent="0.15">
      <c r="W419" s="1">
        <v>2480</v>
      </c>
      <c r="AA419" s="1">
        <v>416</v>
      </c>
    </row>
    <row r="420" spans="23:27" x14ac:dyDescent="0.15">
      <c r="W420" s="1">
        <v>2485</v>
      </c>
      <c r="AA420" s="1">
        <v>417</v>
      </c>
    </row>
    <row r="421" spans="23:27" x14ac:dyDescent="0.15">
      <c r="W421" s="1">
        <v>2490</v>
      </c>
      <c r="AA421" s="1">
        <v>418</v>
      </c>
    </row>
    <row r="422" spans="23:27" x14ac:dyDescent="0.15">
      <c r="W422" s="1">
        <v>2495</v>
      </c>
      <c r="AA422" s="1">
        <v>419</v>
      </c>
    </row>
    <row r="423" spans="23:27" x14ac:dyDescent="0.15">
      <c r="W423" s="1">
        <v>2500</v>
      </c>
      <c r="AA423" s="1">
        <v>420</v>
      </c>
    </row>
    <row r="424" spans="23:27" x14ac:dyDescent="0.15">
      <c r="W424" s="1">
        <v>2505</v>
      </c>
      <c r="AA424" s="1">
        <v>421</v>
      </c>
    </row>
    <row r="425" spans="23:27" x14ac:dyDescent="0.15">
      <c r="W425" s="1">
        <v>2510</v>
      </c>
      <c r="AA425" s="1">
        <v>422</v>
      </c>
    </row>
    <row r="426" spans="23:27" x14ac:dyDescent="0.15">
      <c r="W426" s="1">
        <v>2515</v>
      </c>
      <c r="AA426" s="1">
        <v>423</v>
      </c>
    </row>
    <row r="427" spans="23:27" x14ac:dyDescent="0.15">
      <c r="W427" s="1">
        <v>2520</v>
      </c>
      <c r="AA427" s="1">
        <v>424</v>
      </c>
    </row>
    <row r="428" spans="23:27" x14ac:dyDescent="0.15">
      <c r="W428" s="1">
        <v>2525</v>
      </c>
      <c r="AA428" s="1">
        <v>425</v>
      </c>
    </row>
    <row r="429" spans="23:27" x14ac:dyDescent="0.15">
      <c r="W429" s="1">
        <v>2530</v>
      </c>
      <c r="AA429" s="1">
        <v>426</v>
      </c>
    </row>
    <row r="430" spans="23:27" x14ac:dyDescent="0.15">
      <c r="W430" s="1">
        <v>2535</v>
      </c>
      <c r="AA430" s="1">
        <v>427</v>
      </c>
    </row>
    <row r="431" spans="23:27" x14ac:dyDescent="0.15">
      <c r="W431" s="1">
        <v>2540</v>
      </c>
      <c r="AA431" s="1">
        <v>428</v>
      </c>
    </row>
    <row r="432" spans="23:27" x14ac:dyDescent="0.15">
      <c r="W432" s="1">
        <v>2545</v>
      </c>
      <c r="AA432" s="1">
        <v>429</v>
      </c>
    </row>
    <row r="433" spans="23:27" x14ac:dyDescent="0.15">
      <c r="W433" s="1">
        <v>2550</v>
      </c>
      <c r="AA433" s="1">
        <v>430</v>
      </c>
    </row>
    <row r="434" spans="23:27" x14ac:dyDescent="0.15">
      <c r="W434" s="1">
        <v>2555</v>
      </c>
      <c r="AA434" s="1">
        <v>431</v>
      </c>
    </row>
    <row r="435" spans="23:27" x14ac:dyDescent="0.15">
      <c r="W435" s="1">
        <v>2560</v>
      </c>
      <c r="AA435" s="1">
        <v>432</v>
      </c>
    </row>
    <row r="436" spans="23:27" x14ac:dyDescent="0.15">
      <c r="W436" s="1">
        <v>2565</v>
      </c>
      <c r="AA436" s="1">
        <v>433</v>
      </c>
    </row>
    <row r="437" spans="23:27" x14ac:dyDescent="0.15">
      <c r="W437" s="1">
        <v>2570</v>
      </c>
      <c r="AA437" s="1">
        <v>434</v>
      </c>
    </row>
    <row r="438" spans="23:27" x14ac:dyDescent="0.15">
      <c r="W438" s="1">
        <v>2575</v>
      </c>
      <c r="AA438" s="1">
        <v>435</v>
      </c>
    </row>
    <row r="439" spans="23:27" x14ac:dyDescent="0.15">
      <c r="W439" s="1">
        <v>2580</v>
      </c>
      <c r="AA439" s="1">
        <v>436</v>
      </c>
    </row>
    <row r="440" spans="23:27" x14ac:dyDescent="0.15">
      <c r="W440" s="1">
        <v>2585</v>
      </c>
      <c r="AA440" s="1">
        <v>437</v>
      </c>
    </row>
    <row r="441" spans="23:27" x14ac:dyDescent="0.15">
      <c r="W441" s="1">
        <v>2590</v>
      </c>
      <c r="AA441" s="1">
        <v>438</v>
      </c>
    </row>
    <row r="442" spans="23:27" x14ac:dyDescent="0.15">
      <c r="W442" s="1">
        <v>2595</v>
      </c>
      <c r="AA442" s="1">
        <v>439</v>
      </c>
    </row>
    <row r="443" spans="23:27" x14ac:dyDescent="0.15">
      <c r="W443" s="1">
        <v>2600</v>
      </c>
      <c r="AA443" s="1">
        <v>440</v>
      </c>
    </row>
    <row r="444" spans="23:27" x14ac:dyDescent="0.15">
      <c r="W444" s="1">
        <v>2605</v>
      </c>
      <c r="AA444" s="1">
        <v>441</v>
      </c>
    </row>
    <row r="445" spans="23:27" x14ac:dyDescent="0.15">
      <c r="W445" s="1">
        <v>2610</v>
      </c>
      <c r="AA445" s="1">
        <v>442</v>
      </c>
    </row>
    <row r="446" spans="23:27" x14ac:dyDescent="0.15">
      <c r="W446" s="1">
        <v>2615</v>
      </c>
      <c r="AA446" s="1">
        <v>443</v>
      </c>
    </row>
    <row r="447" spans="23:27" x14ac:dyDescent="0.15">
      <c r="W447" s="1">
        <v>2620</v>
      </c>
      <c r="AA447" s="1">
        <v>444</v>
      </c>
    </row>
    <row r="448" spans="23:27" x14ac:dyDescent="0.15">
      <c r="W448" s="1">
        <v>2625</v>
      </c>
      <c r="AA448" s="1">
        <v>445</v>
      </c>
    </row>
    <row r="449" spans="23:27" x14ac:dyDescent="0.15">
      <c r="W449" s="1">
        <v>2630</v>
      </c>
      <c r="AA449" s="1">
        <v>446</v>
      </c>
    </row>
    <row r="450" spans="23:27" x14ac:dyDescent="0.15">
      <c r="W450" s="1">
        <v>2635</v>
      </c>
      <c r="AA450" s="1">
        <v>447</v>
      </c>
    </row>
    <row r="451" spans="23:27" x14ac:dyDescent="0.15">
      <c r="W451" s="1">
        <v>2640</v>
      </c>
      <c r="AA451" s="1">
        <v>448</v>
      </c>
    </row>
    <row r="452" spans="23:27" x14ac:dyDescent="0.15">
      <c r="W452" s="1">
        <v>2645</v>
      </c>
      <c r="AA452" s="1">
        <v>449</v>
      </c>
    </row>
    <row r="453" spans="23:27" x14ac:dyDescent="0.15">
      <c r="W453" s="1">
        <v>2650</v>
      </c>
      <c r="AA453" s="1">
        <v>450</v>
      </c>
    </row>
    <row r="454" spans="23:27" x14ac:dyDescent="0.15">
      <c r="W454" s="1">
        <v>2655</v>
      </c>
      <c r="AA454" s="1">
        <v>451</v>
      </c>
    </row>
    <row r="455" spans="23:27" x14ac:dyDescent="0.15">
      <c r="W455" s="1">
        <v>2660</v>
      </c>
      <c r="AA455" s="1">
        <v>452</v>
      </c>
    </row>
    <row r="456" spans="23:27" x14ac:dyDescent="0.15">
      <c r="W456" s="1">
        <v>2665</v>
      </c>
      <c r="AA456" s="1">
        <v>453</v>
      </c>
    </row>
    <row r="457" spans="23:27" x14ac:dyDescent="0.15">
      <c r="W457" s="1">
        <v>2670</v>
      </c>
      <c r="AA457" s="1">
        <v>454</v>
      </c>
    </row>
    <row r="458" spans="23:27" x14ac:dyDescent="0.15">
      <c r="W458" s="1">
        <v>2675</v>
      </c>
      <c r="AA458" s="1">
        <v>455</v>
      </c>
    </row>
    <row r="459" spans="23:27" x14ac:dyDescent="0.15">
      <c r="W459" s="1">
        <v>2680</v>
      </c>
      <c r="AA459" s="1">
        <v>456</v>
      </c>
    </row>
    <row r="460" spans="23:27" x14ac:dyDescent="0.15">
      <c r="W460" s="1">
        <v>2685</v>
      </c>
      <c r="AA460" s="1">
        <v>457</v>
      </c>
    </row>
    <row r="461" spans="23:27" x14ac:dyDescent="0.15">
      <c r="W461" s="1">
        <v>2690</v>
      </c>
      <c r="AA461" s="1">
        <v>458</v>
      </c>
    </row>
    <row r="462" spans="23:27" x14ac:dyDescent="0.15">
      <c r="W462" s="1">
        <v>2695</v>
      </c>
      <c r="AA462" s="1">
        <v>459</v>
      </c>
    </row>
    <row r="463" spans="23:27" x14ac:dyDescent="0.15">
      <c r="W463" s="1">
        <v>2700</v>
      </c>
      <c r="AA463" s="1">
        <v>460</v>
      </c>
    </row>
    <row r="464" spans="23:27" x14ac:dyDescent="0.15">
      <c r="W464" s="1">
        <v>2705</v>
      </c>
      <c r="AA464" s="1">
        <v>461</v>
      </c>
    </row>
    <row r="465" spans="23:27" x14ac:dyDescent="0.15">
      <c r="W465" s="1">
        <v>2710</v>
      </c>
      <c r="AA465" s="1">
        <v>462</v>
      </c>
    </row>
    <row r="466" spans="23:27" x14ac:dyDescent="0.15">
      <c r="W466" s="1">
        <v>2715</v>
      </c>
      <c r="AA466" s="1">
        <v>463</v>
      </c>
    </row>
    <row r="467" spans="23:27" x14ac:dyDescent="0.15">
      <c r="W467" s="1">
        <v>2720</v>
      </c>
      <c r="AA467" s="1">
        <v>464</v>
      </c>
    </row>
    <row r="468" spans="23:27" x14ac:dyDescent="0.15">
      <c r="W468" s="1">
        <v>2725</v>
      </c>
      <c r="AA468" s="1">
        <v>465</v>
      </c>
    </row>
    <row r="469" spans="23:27" x14ac:dyDescent="0.15">
      <c r="W469" s="1">
        <v>2730</v>
      </c>
      <c r="AA469" s="1">
        <v>466</v>
      </c>
    </row>
    <row r="470" spans="23:27" x14ac:dyDescent="0.15">
      <c r="W470" s="1">
        <v>2735</v>
      </c>
      <c r="AA470" s="1">
        <v>467</v>
      </c>
    </row>
    <row r="471" spans="23:27" x14ac:dyDescent="0.15">
      <c r="W471" s="1">
        <v>2740</v>
      </c>
      <c r="AA471" s="1">
        <v>468</v>
      </c>
    </row>
    <row r="472" spans="23:27" x14ac:dyDescent="0.15">
      <c r="W472" s="1">
        <v>2745</v>
      </c>
      <c r="AA472" s="1">
        <v>469</v>
      </c>
    </row>
    <row r="473" spans="23:27" x14ac:dyDescent="0.15">
      <c r="W473" s="1">
        <v>2750</v>
      </c>
      <c r="AA473" s="1">
        <v>470</v>
      </c>
    </row>
    <row r="474" spans="23:27" x14ac:dyDescent="0.15">
      <c r="W474" s="1">
        <v>2755</v>
      </c>
      <c r="AA474" s="1">
        <v>471</v>
      </c>
    </row>
    <row r="475" spans="23:27" x14ac:dyDescent="0.15">
      <c r="W475" s="1">
        <v>2760</v>
      </c>
      <c r="AA475" s="1">
        <v>472</v>
      </c>
    </row>
    <row r="476" spans="23:27" x14ac:dyDescent="0.15">
      <c r="W476" s="1">
        <v>2765</v>
      </c>
      <c r="AA476" s="1">
        <v>473</v>
      </c>
    </row>
    <row r="477" spans="23:27" x14ac:dyDescent="0.15">
      <c r="W477" s="1">
        <v>2770</v>
      </c>
      <c r="AA477" s="1">
        <v>474</v>
      </c>
    </row>
    <row r="478" spans="23:27" x14ac:dyDescent="0.15">
      <c r="W478" s="1">
        <v>2775</v>
      </c>
      <c r="AA478" s="1">
        <v>475</v>
      </c>
    </row>
    <row r="479" spans="23:27" x14ac:dyDescent="0.15">
      <c r="W479" s="1">
        <v>2780</v>
      </c>
      <c r="AA479" s="1">
        <v>476</v>
      </c>
    </row>
    <row r="480" spans="23:27" x14ac:dyDescent="0.15">
      <c r="W480" s="1">
        <v>2785</v>
      </c>
      <c r="AA480" s="1">
        <v>477</v>
      </c>
    </row>
    <row r="481" spans="23:27" x14ac:dyDescent="0.15">
      <c r="W481" s="1">
        <v>2790</v>
      </c>
      <c r="AA481" s="1">
        <v>478</v>
      </c>
    </row>
    <row r="482" spans="23:27" x14ac:dyDescent="0.15">
      <c r="W482" s="1">
        <v>2795</v>
      </c>
      <c r="AA482" s="1">
        <v>479</v>
      </c>
    </row>
    <row r="483" spans="23:27" x14ac:dyDescent="0.15">
      <c r="W483" s="1">
        <v>2800</v>
      </c>
      <c r="AA483" s="1">
        <v>480</v>
      </c>
    </row>
    <row r="484" spans="23:27" x14ac:dyDescent="0.15">
      <c r="W484" s="1">
        <v>2805</v>
      </c>
      <c r="AA484" s="1">
        <v>481</v>
      </c>
    </row>
    <row r="485" spans="23:27" x14ac:dyDescent="0.15">
      <c r="W485" s="1">
        <v>2810</v>
      </c>
      <c r="AA485" s="1">
        <v>482</v>
      </c>
    </row>
    <row r="486" spans="23:27" x14ac:dyDescent="0.15">
      <c r="W486" s="1">
        <v>2815</v>
      </c>
      <c r="AA486" s="1">
        <v>483</v>
      </c>
    </row>
    <row r="487" spans="23:27" x14ac:dyDescent="0.15">
      <c r="W487" s="1">
        <v>2820</v>
      </c>
      <c r="AA487" s="1">
        <v>484</v>
      </c>
    </row>
    <row r="488" spans="23:27" x14ac:dyDescent="0.15">
      <c r="W488" s="1">
        <v>2825</v>
      </c>
      <c r="AA488" s="1">
        <v>485</v>
      </c>
    </row>
    <row r="489" spans="23:27" x14ac:dyDescent="0.15">
      <c r="W489" s="1">
        <v>2830</v>
      </c>
      <c r="AA489" s="1">
        <v>486</v>
      </c>
    </row>
    <row r="490" spans="23:27" x14ac:dyDescent="0.15">
      <c r="W490" s="1">
        <v>2835</v>
      </c>
      <c r="AA490" s="1">
        <v>487</v>
      </c>
    </row>
    <row r="491" spans="23:27" x14ac:dyDescent="0.15">
      <c r="W491" s="1">
        <v>2840</v>
      </c>
      <c r="AA491" s="1">
        <v>488</v>
      </c>
    </row>
    <row r="492" spans="23:27" x14ac:dyDescent="0.15">
      <c r="W492" s="1">
        <v>2845</v>
      </c>
      <c r="AA492" s="1">
        <v>489</v>
      </c>
    </row>
    <row r="493" spans="23:27" x14ac:dyDescent="0.15">
      <c r="W493" s="1">
        <v>2850</v>
      </c>
      <c r="AA493" s="1">
        <v>490</v>
      </c>
    </row>
    <row r="494" spans="23:27" x14ac:dyDescent="0.15">
      <c r="W494" s="1">
        <v>2855</v>
      </c>
      <c r="AA494" s="1">
        <v>491</v>
      </c>
    </row>
    <row r="495" spans="23:27" x14ac:dyDescent="0.15">
      <c r="W495" s="1">
        <v>2860</v>
      </c>
      <c r="AA495" s="1">
        <v>492</v>
      </c>
    </row>
    <row r="496" spans="23:27" x14ac:dyDescent="0.15">
      <c r="W496" s="1">
        <v>2865</v>
      </c>
      <c r="AA496" s="1">
        <v>493</v>
      </c>
    </row>
    <row r="497" spans="23:27" x14ac:dyDescent="0.15">
      <c r="W497" s="1">
        <v>2870</v>
      </c>
      <c r="AA497" s="1">
        <v>494</v>
      </c>
    </row>
    <row r="498" spans="23:27" x14ac:dyDescent="0.15">
      <c r="W498" s="1">
        <v>2875</v>
      </c>
      <c r="AA498" s="1">
        <v>495</v>
      </c>
    </row>
    <row r="499" spans="23:27" x14ac:dyDescent="0.15">
      <c r="W499" s="1">
        <v>2880</v>
      </c>
      <c r="AA499" s="1">
        <v>496</v>
      </c>
    </row>
    <row r="500" spans="23:27" x14ac:dyDescent="0.15">
      <c r="W500" s="1">
        <v>2885</v>
      </c>
      <c r="AA500" s="1">
        <v>497</v>
      </c>
    </row>
    <row r="501" spans="23:27" x14ac:dyDescent="0.15">
      <c r="W501" s="1">
        <v>2890</v>
      </c>
      <c r="AA501" s="1">
        <v>498</v>
      </c>
    </row>
    <row r="502" spans="23:27" x14ac:dyDescent="0.15">
      <c r="W502" s="1">
        <v>2895</v>
      </c>
      <c r="AA502" s="1">
        <v>499</v>
      </c>
    </row>
    <row r="503" spans="23:27" x14ac:dyDescent="0.15">
      <c r="W503" s="1">
        <v>2900</v>
      </c>
      <c r="AA503" s="1">
        <v>500</v>
      </c>
    </row>
    <row r="504" spans="23:27" x14ac:dyDescent="0.15">
      <c r="W504" s="1">
        <v>2905</v>
      </c>
      <c r="AA504" s="1">
        <v>501</v>
      </c>
    </row>
    <row r="505" spans="23:27" x14ac:dyDescent="0.15">
      <c r="W505" s="1">
        <v>2910</v>
      </c>
      <c r="AA505" s="1">
        <v>502</v>
      </c>
    </row>
    <row r="506" spans="23:27" x14ac:dyDescent="0.15">
      <c r="W506" s="1">
        <v>2915</v>
      </c>
      <c r="AA506" s="1">
        <v>503</v>
      </c>
    </row>
    <row r="507" spans="23:27" x14ac:dyDescent="0.15">
      <c r="W507" s="1">
        <v>2920</v>
      </c>
      <c r="AA507" s="1">
        <v>504</v>
      </c>
    </row>
    <row r="508" spans="23:27" x14ac:dyDescent="0.15">
      <c r="W508" s="1">
        <v>2925</v>
      </c>
      <c r="AA508" s="1">
        <v>505</v>
      </c>
    </row>
    <row r="509" spans="23:27" x14ac:dyDescent="0.15">
      <c r="W509" s="1">
        <v>2930</v>
      </c>
      <c r="AA509" s="1">
        <v>506</v>
      </c>
    </row>
    <row r="510" spans="23:27" x14ac:dyDescent="0.15">
      <c r="W510" s="1">
        <v>2935</v>
      </c>
      <c r="AA510" s="1">
        <v>507</v>
      </c>
    </row>
    <row r="511" spans="23:27" x14ac:dyDescent="0.15">
      <c r="W511" s="1">
        <v>2940</v>
      </c>
      <c r="AA511" s="1">
        <v>508</v>
      </c>
    </row>
    <row r="512" spans="23:27" x14ac:dyDescent="0.15">
      <c r="W512" s="1">
        <v>2945</v>
      </c>
      <c r="AA512" s="1">
        <v>509</v>
      </c>
    </row>
    <row r="513" spans="23:27" x14ac:dyDescent="0.15">
      <c r="W513" s="1">
        <v>2950</v>
      </c>
      <c r="AA513" s="1">
        <v>510</v>
      </c>
    </row>
    <row r="514" spans="23:27" x14ac:dyDescent="0.15">
      <c r="W514" s="1">
        <v>2955</v>
      </c>
      <c r="AA514" s="1">
        <v>511</v>
      </c>
    </row>
    <row r="515" spans="23:27" x14ac:dyDescent="0.15">
      <c r="W515" s="1">
        <v>2960</v>
      </c>
      <c r="AA515" s="1">
        <v>512</v>
      </c>
    </row>
    <row r="516" spans="23:27" x14ac:dyDescent="0.15">
      <c r="W516" s="1">
        <v>2965</v>
      </c>
      <c r="AA516" s="1">
        <v>513</v>
      </c>
    </row>
    <row r="517" spans="23:27" x14ac:dyDescent="0.15">
      <c r="W517" s="1">
        <v>2970</v>
      </c>
      <c r="AA517" s="1">
        <v>514</v>
      </c>
    </row>
    <row r="518" spans="23:27" x14ac:dyDescent="0.15">
      <c r="W518" s="1">
        <v>2975</v>
      </c>
      <c r="AA518" s="1">
        <v>515</v>
      </c>
    </row>
    <row r="519" spans="23:27" x14ac:dyDescent="0.15">
      <c r="W519" s="1">
        <v>2980</v>
      </c>
      <c r="AA519" s="1">
        <v>516</v>
      </c>
    </row>
    <row r="520" spans="23:27" x14ac:dyDescent="0.15">
      <c r="W520" s="1">
        <v>2985</v>
      </c>
      <c r="AA520" s="1">
        <v>517</v>
      </c>
    </row>
    <row r="521" spans="23:27" x14ac:dyDescent="0.15">
      <c r="W521" s="1">
        <v>2990</v>
      </c>
      <c r="AA521" s="1">
        <v>518</v>
      </c>
    </row>
    <row r="522" spans="23:27" x14ac:dyDescent="0.15">
      <c r="W522" s="1">
        <v>2995</v>
      </c>
      <c r="AA522" s="1">
        <v>519</v>
      </c>
    </row>
    <row r="523" spans="23:27" x14ac:dyDescent="0.15">
      <c r="W523" s="1">
        <v>3000</v>
      </c>
      <c r="AA523" s="1">
        <v>520</v>
      </c>
    </row>
    <row r="524" spans="23:27" x14ac:dyDescent="0.15">
      <c r="W524" s="1">
        <v>3005</v>
      </c>
      <c r="AA524" s="1">
        <v>521</v>
      </c>
    </row>
    <row r="525" spans="23:27" x14ac:dyDescent="0.15">
      <c r="W525" s="1">
        <v>3010</v>
      </c>
      <c r="AA525" s="1">
        <v>522</v>
      </c>
    </row>
    <row r="526" spans="23:27" x14ac:dyDescent="0.15">
      <c r="W526" s="1">
        <v>3015</v>
      </c>
      <c r="AA526" s="1">
        <v>523</v>
      </c>
    </row>
    <row r="527" spans="23:27" x14ac:dyDescent="0.15">
      <c r="W527" s="1">
        <v>3020</v>
      </c>
      <c r="AA527" s="1">
        <v>524</v>
      </c>
    </row>
    <row r="528" spans="23:27" x14ac:dyDescent="0.15">
      <c r="W528" s="1">
        <v>3025</v>
      </c>
      <c r="AA528" s="1">
        <v>525</v>
      </c>
    </row>
    <row r="529" spans="23:27" x14ac:dyDescent="0.15">
      <c r="W529" s="1">
        <v>3030</v>
      </c>
      <c r="AA529" s="1">
        <v>526</v>
      </c>
    </row>
    <row r="530" spans="23:27" x14ac:dyDescent="0.15">
      <c r="W530" s="1">
        <v>3035</v>
      </c>
      <c r="AA530" s="1">
        <v>527</v>
      </c>
    </row>
    <row r="531" spans="23:27" x14ac:dyDescent="0.15">
      <c r="W531" s="1">
        <v>3040</v>
      </c>
      <c r="AA531" s="1">
        <v>528</v>
      </c>
    </row>
    <row r="532" spans="23:27" x14ac:dyDescent="0.15">
      <c r="W532" s="1">
        <v>3045</v>
      </c>
      <c r="AA532" s="1">
        <v>529</v>
      </c>
    </row>
    <row r="533" spans="23:27" x14ac:dyDescent="0.15">
      <c r="W533" s="1">
        <v>3050</v>
      </c>
      <c r="AA533" s="1">
        <v>530</v>
      </c>
    </row>
    <row r="534" spans="23:27" x14ac:dyDescent="0.15">
      <c r="W534" s="1">
        <v>3055</v>
      </c>
      <c r="AA534" s="1">
        <v>531</v>
      </c>
    </row>
    <row r="535" spans="23:27" x14ac:dyDescent="0.15">
      <c r="W535" s="1">
        <v>3060</v>
      </c>
      <c r="AA535" s="1">
        <v>532</v>
      </c>
    </row>
    <row r="536" spans="23:27" x14ac:dyDescent="0.15">
      <c r="W536" s="1">
        <v>3065</v>
      </c>
      <c r="AA536" s="1">
        <v>533</v>
      </c>
    </row>
    <row r="537" spans="23:27" x14ac:dyDescent="0.15">
      <c r="W537" s="1">
        <v>3070</v>
      </c>
      <c r="AA537" s="1">
        <v>534</v>
      </c>
    </row>
    <row r="538" spans="23:27" x14ac:dyDescent="0.15">
      <c r="W538" s="1">
        <v>3075</v>
      </c>
      <c r="AA538" s="1">
        <v>535</v>
      </c>
    </row>
    <row r="539" spans="23:27" x14ac:dyDescent="0.15">
      <c r="W539" s="1">
        <v>3080</v>
      </c>
      <c r="AA539" s="1">
        <v>536</v>
      </c>
    </row>
    <row r="540" spans="23:27" x14ac:dyDescent="0.15">
      <c r="W540" s="1">
        <v>3085</v>
      </c>
      <c r="AA540" s="1">
        <v>537</v>
      </c>
    </row>
    <row r="541" spans="23:27" x14ac:dyDescent="0.15">
      <c r="W541" s="1">
        <v>3090</v>
      </c>
      <c r="AA541" s="1">
        <v>538</v>
      </c>
    </row>
    <row r="542" spans="23:27" x14ac:dyDescent="0.15">
      <c r="W542" s="1">
        <v>3095</v>
      </c>
      <c r="AA542" s="1">
        <v>539</v>
      </c>
    </row>
    <row r="543" spans="23:27" x14ac:dyDescent="0.15">
      <c r="W543" s="1">
        <v>3100</v>
      </c>
      <c r="AA543" s="1">
        <v>540</v>
      </c>
    </row>
    <row r="544" spans="23:27" x14ac:dyDescent="0.15">
      <c r="W544" s="1">
        <v>3105</v>
      </c>
      <c r="AA544" s="1">
        <v>541</v>
      </c>
    </row>
    <row r="545" spans="23:27" x14ac:dyDescent="0.15">
      <c r="W545" s="1">
        <v>3110</v>
      </c>
      <c r="AA545" s="1">
        <v>542</v>
      </c>
    </row>
    <row r="546" spans="23:27" x14ac:dyDescent="0.15">
      <c r="W546" s="1">
        <v>3115</v>
      </c>
      <c r="AA546" s="1">
        <v>543</v>
      </c>
    </row>
    <row r="547" spans="23:27" x14ac:dyDescent="0.15">
      <c r="W547" s="1">
        <v>3120</v>
      </c>
      <c r="AA547" s="1">
        <v>544</v>
      </c>
    </row>
    <row r="548" spans="23:27" x14ac:dyDescent="0.15">
      <c r="W548" s="1">
        <v>3125</v>
      </c>
      <c r="AA548" s="1">
        <v>545</v>
      </c>
    </row>
    <row r="549" spans="23:27" x14ac:dyDescent="0.15">
      <c r="W549" s="1">
        <v>3130</v>
      </c>
      <c r="AA549" s="1">
        <v>546</v>
      </c>
    </row>
    <row r="550" spans="23:27" x14ac:dyDescent="0.15">
      <c r="W550" s="1">
        <v>3135</v>
      </c>
      <c r="AA550" s="1">
        <v>547</v>
      </c>
    </row>
    <row r="551" spans="23:27" x14ac:dyDescent="0.15">
      <c r="W551" s="1">
        <v>3140</v>
      </c>
      <c r="AA551" s="1">
        <v>548</v>
      </c>
    </row>
    <row r="552" spans="23:27" x14ac:dyDescent="0.15">
      <c r="W552" s="1">
        <v>3145</v>
      </c>
      <c r="AA552" s="1">
        <v>549</v>
      </c>
    </row>
    <row r="553" spans="23:27" x14ac:dyDescent="0.15">
      <c r="W553" s="1">
        <v>3150</v>
      </c>
      <c r="AA553" s="1">
        <v>550</v>
      </c>
    </row>
    <row r="554" spans="23:27" x14ac:dyDescent="0.15">
      <c r="W554" s="1">
        <v>3155</v>
      </c>
      <c r="AA554" s="1">
        <v>551</v>
      </c>
    </row>
    <row r="555" spans="23:27" x14ac:dyDescent="0.15">
      <c r="W555" s="1">
        <v>3160</v>
      </c>
      <c r="AA555" s="1">
        <v>552</v>
      </c>
    </row>
    <row r="556" spans="23:27" x14ac:dyDescent="0.15">
      <c r="W556" s="1">
        <v>3165</v>
      </c>
      <c r="AA556" s="1">
        <v>553</v>
      </c>
    </row>
    <row r="557" spans="23:27" x14ac:dyDescent="0.15">
      <c r="W557" s="1">
        <v>3170</v>
      </c>
      <c r="AA557" s="1">
        <v>554</v>
      </c>
    </row>
    <row r="558" spans="23:27" x14ac:dyDescent="0.15">
      <c r="W558" s="1">
        <v>3175</v>
      </c>
      <c r="AA558" s="1">
        <v>555</v>
      </c>
    </row>
    <row r="559" spans="23:27" x14ac:dyDescent="0.15">
      <c r="W559" s="1">
        <v>3180</v>
      </c>
      <c r="AA559" s="1">
        <v>556</v>
      </c>
    </row>
    <row r="560" spans="23:27" x14ac:dyDescent="0.15">
      <c r="W560" s="1">
        <v>3185</v>
      </c>
      <c r="AA560" s="1">
        <v>557</v>
      </c>
    </row>
    <row r="561" spans="23:27" x14ac:dyDescent="0.15">
      <c r="W561" s="1">
        <v>3190</v>
      </c>
      <c r="AA561" s="1">
        <v>558</v>
      </c>
    </row>
    <row r="562" spans="23:27" x14ac:dyDescent="0.15">
      <c r="W562" s="1">
        <v>3195</v>
      </c>
      <c r="AA562" s="1">
        <v>559</v>
      </c>
    </row>
    <row r="563" spans="23:27" x14ac:dyDescent="0.15">
      <c r="W563" s="1">
        <v>3200</v>
      </c>
      <c r="AA563" s="1">
        <v>560</v>
      </c>
    </row>
    <row r="564" spans="23:27" x14ac:dyDescent="0.15">
      <c r="W564" s="1">
        <v>3205</v>
      </c>
      <c r="AA564" s="1">
        <v>561</v>
      </c>
    </row>
    <row r="565" spans="23:27" x14ac:dyDescent="0.15">
      <c r="W565" s="1">
        <v>3210</v>
      </c>
      <c r="AA565" s="1">
        <v>562</v>
      </c>
    </row>
    <row r="566" spans="23:27" x14ac:dyDescent="0.15">
      <c r="W566" s="1">
        <v>3215</v>
      </c>
      <c r="AA566" s="1">
        <v>563</v>
      </c>
    </row>
    <row r="567" spans="23:27" x14ac:dyDescent="0.15">
      <c r="W567" s="1">
        <v>3220</v>
      </c>
      <c r="AA567" s="1">
        <v>564</v>
      </c>
    </row>
    <row r="568" spans="23:27" x14ac:dyDescent="0.15">
      <c r="W568" s="1">
        <v>3225</v>
      </c>
      <c r="AA568" s="1">
        <v>565</v>
      </c>
    </row>
    <row r="569" spans="23:27" x14ac:dyDescent="0.15">
      <c r="W569" s="1">
        <v>3230</v>
      </c>
      <c r="AA569" s="1">
        <v>566</v>
      </c>
    </row>
    <row r="570" spans="23:27" x14ac:dyDescent="0.15">
      <c r="W570" s="1">
        <v>3235</v>
      </c>
      <c r="AA570" s="1">
        <v>567</v>
      </c>
    </row>
    <row r="571" spans="23:27" x14ac:dyDescent="0.15">
      <c r="W571" s="1">
        <v>3240</v>
      </c>
      <c r="AA571" s="1">
        <v>568</v>
      </c>
    </row>
    <row r="572" spans="23:27" x14ac:dyDescent="0.15">
      <c r="W572" s="1">
        <v>3245</v>
      </c>
      <c r="AA572" s="1">
        <v>569</v>
      </c>
    </row>
    <row r="573" spans="23:27" x14ac:dyDescent="0.15">
      <c r="W573" s="1">
        <v>3250</v>
      </c>
      <c r="AA573" s="1">
        <v>570</v>
      </c>
    </row>
    <row r="574" spans="23:27" x14ac:dyDescent="0.15">
      <c r="W574" s="1">
        <v>3255</v>
      </c>
      <c r="AA574" s="1">
        <v>571</v>
      </c>
    </row>
    <row r="575" spans="23:27" x14ac:dyDescent="0.15">
      <c r="W575" s="1">
        <v>3260</v>
      </c>
      <c r="AA575" s="1">
        <v>572</v>
      </c>
    </row>
    <row r="576" spans="23:27" x14ac:dyDescent="0.15">
      <c r="W576" s="1">
        <v>3265</v>
      </c>
      <c r="AA576" s="1">
        <v>573</v>
      </c>
    </row>
    <row r="577" spans="23:27" x14ac:dyDescent="0.15">
      <c r="W577" s="1">
        <v>3270</v>
      </c>
      <c r="AA577" s="1">
        <v>574</v>
      </c>
    </row>
    <row r="578" spans="23:27" x14ac:dyDescent="0.15">
      <c r="W578" s="1">
        <v>3275</v>
      </c>
      <c r="AA578" s="1">
        <v>575</v>
      </c>
    </row>
    <row r="579" spans="23:27" x14ac:dyDescent="0.15">
      <c r="W579" s="1">
        <v>3280</v>
      </c>
      <c r="AA579" s="1">
        <v>576</v>
      </c>
    </row>
    <row r="580" spans="23:27" x14ac:dyDescent="0.15">
      <c r="W580" s="1">
        <v>3285</v>
      </c>
      <c r="AA580" s="1">
        <v>577</v>
      </c>
    </row>
    <row r="581" spans="23:27" x14ac:dyDescent="0.15">
      <c r="W581" s="1">
        <v>3290</v>
      </c>
      <c r="AA581" s="1">
        <v>578</v>
      </c>
    </row>
    <row r="582" spans="23:27" x14ac:dyDescent="0.15">
      <c r="W582" s="1">
        <v>3295</v>
      </c>
      <c r="AA582" s="1">
        <v>579</v>
      </c>
    </row>
    <row r="583" spans="23:27" x14ac:dyDescent="0.15">
      <c r="W583" s="1">
        <v>3300</v>
      </c>
      <c r="AA583" s="1">
        <v>580</v>
      </c>
    </row>
    <row r="584" spans="23:27" x14ac:dyDescent="0.15">
      <c r="W584" s="1">
        <v>3305</v>
      </c>
      <c r="AA584" s="1">
        <v>581</v>
      </c>
    </row>
    <row r="585" spans="23:27" x14ac:dyDescent="0.15">
      <c r="W585" s="1">
        <v>3310</v>
      </c>
      <c r="AA585" s="1">
        <v>582</v>
      </c>
    </row>
    <row r="586" spans="23:27" x14ac:dyDescent="0.15">
      <c r="W586" s="1">
        <v>3315</v>
      </c>
      <c r="AA586" s="1">
        <v>583</v>
      </c>
    </row>
    <row r="587" spans="23:27" x14ac:dyDescent="0.15">
      <c r="W587" s="1">
        <v>3320</v>
      </c>
      <c r="AA587" s="1">
        <v>584</v>
      </c>
    </row>
    <row r="588" spans="23:27" x14ac:dyDescent="0.15">
      <c r="W588" s="1">
        <v>3325</v>
      </c>
      <c r="AA588" s="1">
        <v>585</v>
      </c>
    </row>
    <row r="589" spans="23:27" x14ac:dyDescent="0.15">
      <c r="W589" s="1">
        <v>3330</v>
      </c>
      <c r="AA589" s="1">
        <v>586</v>
      </c>
    </row>
    <row r="590" spans="23:27" x14ac:dyDescent="0.15">
      <c r="W590" s="1">
        <v>3335</v>
      </c>
      <c r="AA590" s="1">
        <v>587</v>
      </c>
    </row>
    <row r="591" spans="23:27" x14ac:dyDescent="0.15">
      <c r="W591" s="1">
        <v>3340</v>
      </c>
      <c r="AA591" s="1">
        <v>588</v>
      </c>
    </row>
    <row r="592" spans="23:27" x14ac:dyDescent="0.15">
      <c r="W592" s="1">
        <v>3345</v>
      </c>
      <c r="AA592" s="1">
        <v>589</v>
      </c>
    </row>
    <row r="593" spans="23:27" x14ac:dyDescent="0.15">
      <c r="W593" s="1">
        <v>3350</v>
      </c>
      <c r="AA593" s="1">
        <v>590</v>
      </c>
    </row>
    <row r="594" spans="23:27" x14ac:dyDescent="0.15">
      <c r="W594" s="1">
        <v>3355</v>
      </c>
      <c r="AA594" s="1">
        <v>591</v>
      </c>
    </row>
    <row r="595" spans="23:27" x14ac:dyDescent="0.15">
      <c r="W595" s="1">
        <v>3360</v>
      </c>
      <c r="AA595" s="1">
        <v>592</v>
      </c>
    </row>
    <row r="596" spans="23:27" x14ac:dyDescent="0.15">
      <c r="W596" s="1">
        <v>3365</v>
      </c>
      <c r="AA596" s="1">
        <v>593</v>
      </c>
    </row>
    <row r="597" spans="23:27" x14ac:dyDescent="0.15">
      <c r="W597" s="1">
        <v>3370</v>
      </c>
      <c r="AA597" s="1">
        <v>594</v>
      </c>
    </row>
    <row r="598" spans="23:27" x14ac:dyDescent="0.15">
      <c r="W598" s="1">
        <v>3375</v>
      </c>
      <c r="AA598" s="1">
        <v>595</v>
      </c>
    </row>
    <row r="599" spans="23:27" x14ac:dyDescent="0.15">
      <c r="W599" s="1">
        <v>3380</v>
      </c>
      <c r="AA599" s="1">
        <v>596</v>
      </c>
    </row>
    <row r="600" spans="23:27" x14ac:dyDescent="0.15">
      <c r="W600" s="1">
        <v>3385</v>
      </c>
      <c r="AA600" s="1">
        <v>597</v>
      </c>
    </row>
    <row r="601" spans="23:27" x14ac:dyDescent="0.15">
      <c r="W601" s="1">
        <v>3390</v>
      </c>
      <c r="AA601" s="1">
        <v>598</v>
      </c>
    </row>
    <row r="602" spans="23:27" x14ac:dyDescent="0.15">
      <c r="W602" s="1">
        <v>3395</v>
      </c>
      <c r="AA602" s="1">
        <v>599</v>
      </c>
    </row>
    <row r="603" spans="23:27" x14ac:dyDescent="0.15">
      <c r="W603" s="1">
        <v>3400</v>
      </c>
      <c r="AA603" s="1">
        <v>600</v>
      </c>
    </row>
    <row r="604" spans="23:27" x14ac:dyDescent="0.15">
      <c r="W604" s="1">
        <v>3405</v>
      </c>
      <c r="AA604" s="1">
        <v>601</v>
      </c>
    </row>
    <row r="605" spans="23:27" x14ac:dyDescent="0.15">
      <c r="W605" s="1">
        <v>3410</v>
      </c>
      <c r="AA605" s="1">
        <v>602</v>
      </c>
    </row>
    <row r="606" spans="23:27" x14ac:dyDescent="0.15">
      <c r="W606" s="1">
        <v>3415</v>
      </c>
      <c r="AA606" s="1">
        <v>603</v>
      </c>
    </row>
    <row r="607" spans="23:27" x14ac:dyDescent="0.15">
      <c r="W607" s="1">
        <v>3420</v>
      </c>
      <c r="AA607" s="1">
        <v>604</v>
      </c>
    </row>
    <row r="608" spans="23:27" x14ac:dyDescent="0.15">
      <c r="W608" s="1">
        <v>3425</v>
      </c>
      <c r="AA608" s="1">
        <v>605</v>
      </c>
    </row>
    <row r="609" spans="23:27" x14ac:dyDescent="0.15">
      <c r="W609" s="1">
        <v>3430</v>
      </c>
      <c r="AA609" s="1">
        <v>606</v>
      </c>
    </row>
    <row r="610" spans="23:27" x14ac:dyDescent="0.15">
      <c r="W610" s="1">
        <v>3435</v>
      </c>
      <c r="AA610" s="1">
        <v>607</v>
      </c>
    </row>
    <row r="611" spans="23:27" x14ac:dyDescent="0.15">
      <c r="W611" s="1">
        <v>3440</v>
      </c>
      <c r="AA611" s="1">
        <v>608</v>
      </c>
    </row>
    <row r="612" spans="23:27" x14ac:dyDescent="0.15">
      <c r="W612" s="1">
        <v>3445</v>
      </c>
      <c r="AA612" s="1">
        <v>609</v>
      </c>
    </row>
    <row r="613" spans="23:27" x14ac:dyDescent="0.15">
      <c r="W613" s="1">
        <v>3450</v>
      </c>
      <c r="AA613" s="1">
        <v>610</v>
      </c>
    </row>
    <row r="614" spans="23:27" x14ac:dyDescent="0.15">
      <c r="W614" s="1">
        <v>3455</v>
      </c>
      <c r="AA614" s="1">
        <v>611</v>
      </c>
    </row>
    <row r="615" spans="23:27" x14ac:dyDescent="0.15">
      <c r="W615" s="1">
        <v>3460</v>
      </c>
      <c r="AA615" s="1">
        <v>612</v>
      </c>
    </row>
    <row r="616" spans="23:27" x14ac:dyDescent="0.15">
      <c r="W616" s="1">
        <v>3465</v>
      </c>
      <c r="AA616" s="1">
        <v>613</v>
      </c>
    </row>
    <row r="617" spans="23:27" x14ac:dyDescent="0.15">
      <c r="W617" s="1">
        <v>3470</v>
      </c>
      <c r="AA617" s="1">
        <v>614</v>
      </c>
    </row>
    <row r="618" spans="23:27" x14ac:dyDescent="0.15">
      <c r="W618" s="1">
        <v>3475</v>
      </c>
      <c r="AA618" s="1">
        <v>615</v>
      </c>
    </row>
    <row r="619" spans="23:27" x14ac:dyDescent="0.15">
      <c r="W619" s="1">
        <v>3480</v>
      </c>
      <c r="AA619" s="1">
        <v>616</v>
      </c>
    </row>
    <row r="620" spans="23:27" x14ac:dyDescent="0.15">
      <c r="W620" s="1">
        <v>3485</v>
      </c>
      <c r="AA620" s="1">
        <v>617</v>
      </c>
    </row>
    <row r="621" spans="23:27" x14ac:dyDescent="0.15">
      <c r="W621" s="1">
        <v>3490</v>
      </c>
      <c r="AA621" s="1">
        <v>618</v>
      </c>
    </row>
    <row r="622" spans="23:27" x14ac:dyDescent="0.15">
      <c r="W622" s="1">
        <v>3495</v>
      </c>
      <c r="AA622" s="1">
        <v>619</v>
      </c>
    </row>
    <row r="623" spans="23:27" x14ac:dyDescent="0.15">
      <c r="W623" s="1">
        <v>3500</v>
      </c>
      <c r="AA623" s="1">
        <v>620</v>
      </c>
    </row>
    <row r="624" spans="23:27" x14ac:dyDescent="0.15">
      <c r="W624" s="1">
        <v>3505</v>
      </c>
      <c r="AA624" s="1">
        <v>621</v>
      </c>
    </row>
    <row r="625" spans="23:27" x14ac:dyDescent="0.15">
      <c r="W625" s="1">
        <v>3510</v>
      </c>
      <c r="AA625" s="1">
        <v>622</v>
      </c>
    </row>
    <row r="626" spans="23:27" x14ac:dyDescent="0.15">
      <c r="W626" s="1">
        <v>3515</v>
      </c>
      <c r="AA626" s="1">
        <v>623</v>
      </c>
    </row>
    <row r="627" spans="23:27" x14ac:dyDescent="0.15">
      <c r="W627" s="1">
        <v>3520</v>
      </c>
      <c r="AA627" s="1">
        <v>624</v>
      </c>
    </row>
    <row r="628" spans="23:27" x14ac:dyDescent="0.15">
      <c r="W628" s="1">
        <v>3525</v>
      </c>
      <c r="AA628" s="1">
        <v>625</v>
      </c>
    </row>
    <row r="629" spans="23:27" x14ac:dyDescent="0.15">
      <c r="W629" s="1">
        <v>3530</v>
      </c>
      <c r="AA629" s="1">
        <v>626</v>
      </c>
    </row>
    <row r="630" spans="23:27" x14ac:dyDescent="0.15">
      <c r="W630" s="1">
        <v>3535</v>
      </c>
      <c r="AA630" s="1">
        <v>627</v>
      </c>
    </row>
    <row r="631" spans="23:27" x14ac:dyDescent="0.15">
      <c r="W631" s="1">
        <v>3540</v>
      </c>
      <c r="AA631" s="1">
        <v>628</v>
      </c>
    </row>
    <row r="632" spans="23:27" x14ac:dyDescent="0.15">
      <c r="W632" s="1">
        <v>3545</v>
      </c>
      <c r="AA632" s="1">
        <v>629</v>
      </c>
    </row>
    <row r="633" spans="23:27" x14ac:dyDescent="0.15">
      <c r="W633" s="1">
        <v>3550</v>
      </c>
      <c r="AA633" s="1">
        <v>630</v>
      </c>
    </row>
    <row r="634" spans="23:27" x14ac:dyDescent="0.15">
      <c r="W634" s="1">
        <v>3555</v>
      </c>
      <c r="AA634" s="1">
        <v>631</v>
      </c>
    </row>
    <row r="635" spans="23:27" x14ac:dyDescent="0.15">
      <c r="W635" s="1">
        <v>3560</v>
      </c>
      <c r="AA635" s="1">
        <v>632</v>
      </c>
    </row>
    <row r="636" spans="23:27" x14ac:dyDescent="0.15">
      <c r="W636" s="1">
        <v>3565</v>
      </c>
      <c r="AA636" s="1">
        <v>633</v>
      </c>
    </row>
    <row r="637" spans="23:27" x14ac:dyDescent="0.15">
      <c r="W637" s="1">
        <v>3570</v>
      </c>
      <c r="AA637" s="1">
        <v>634</v>
      </c>
    </row>
    <row r="638" spans="23:27" x14ac:dyDescent="0.15">
      <c r="W638" s="1">
        <v>3575</v>
      </c>
      <c r="AA638" s="1">
        <v>635</v>
      </c>
    </row>
    <row r="639" spans="23:27" x14ac:dyDescent="0.15">
      <c r="W639" s="1">
        <v>3580</v>
      </c>
      <c r="AA639" s="1">
        <v>636</v>
      </c>
    </row>
    <row r="640" spans="23:27" x14ac:dyDescent="0.15">
      <c r="W640" s="1">
        <v>3585</v>
      </c>
      <c r="AA640" s="1">
        <v>637</v>
      </c>
    </row>
    <row r="641" spans="23:27" x14ac:dyDescent="0.15">
      <c r="W641" s="1">
        <v>3590</v>
      </c>
      <c r="AA641" s="1">
        <v>638</v>
      </c>
    </row>
    <row r="642" spans="23:27" x14ac:dyDescent="0.15">
      <c r="W642" s="1">
        <v>3595</v>
      </c>
      <c r="AA642" s="1">
        <v>639</v>
      </c>
    </row>
    <row r="643" spans="23:27" x14ac:dyDescent="0.15">
      <c r="W643" s="1">
        <v>3600</v>
      </c>
      <c r="AA643" s="1">
        <v>640</v>
      </c>
    </row>
    <row r="644" spans="23:27" x14ac:dyDescent="0.15">
      <c r="W644" s="1">
        <v>3605</v>
      </c>
      <c r="AA644" s="1">
        <v>641</v>
      </c>
    </row>
    <row r="645" spans="23:27" x14ac:dyDescent="0.15">
      <c r="W645" s="1">
        <v>3610</v>
      </c>
      <c r="AA645" s="1">
        <v>642</v>
      </c>
    </row>
    <row r="646" spans="23:27" x14ac:dyDescent="0.15">
      <c r="W646" s="1">
        <v>3615</v>
      </c>
      <c r="AA646" s="1">
        <v>643</v>
      </c>
    </row>
    <row r="647" spans="23:27" x14ac:dyDescent="0.15">
      <c r="W647" s="1">
        <v>3620</v>
      </c>
      <c r="AA647" s="1">
        <v>644</v>
      </c>
    </row>
    <row r="648" spans="23:27" x14ac:dyDescent="0.15">
      <c r="W648" s="1">
        <v>3625</v>
      </c>
      <c r="AA648" s="1">
        <v>645</v>
      </c>
    </row>
    <row r="649" spans="23:27" x14ac:dyDescent="0.15">
      <c r="W649" s="1">
        <v>3630</v>
      </c>
      <c r="AA649" s="1">
        <v>646</v>
      </c>
    </row>
    <row r="650" spans="23:27" x14ac:dyDescent="0.15">
      <c r="W650" s="1">
        <v>3635</v>
      </c>
      <c r="AA650" s="1">
        <v>647</v>
      </c>
    </row>
    <row r="651" spans="23:27" x14ac:dyDescent="0.15">
      <c r="W651" s="1">
        <v>3640</v>
      </c>
      <c r="AA651" s="1">
        <v>648</v>
      </c>
    </row>
    <row r="652" spans="23:27" x14ac:dyDescent="0.15">
      <c r="W652" s="1">
        <v>3645</v>
      </c>
      <c r="AA652" s="1">
        <v>649</v>
      </c>
    </row>
    <row r="653" spans="23:27" x14ac:dyDescent="0.15">
      <c r="W653" s="1">
        <v>3650</v>
      </c>
      <c r="AA653" s="1">
        <v>650</v>
      </c>
    </row>
    <row r="654" spans="23:27" x14ac:dyDescent="0.15">
      <c r="W654" s="1">
        <v>3655</v>
      </c>
      <c r="AA654" s="1">
        <v>651</v>
      </c>
    </row>
    <row r="655" spans="23:27" x14ac:dyDescent="0.15">
      <c r="W655" s="1">
        <v>3660</v>
      </c>
      <c r="AA655" s="1">
        <v>652</v>
      </c>
    </row>
    <row r="656" spans="23:27" x14ac:dyDescent="0.15">
      <c r="W656" s="1">
        <v>3665</v>
      </c>
      <c r="AA656" s="1">
        <v>653</v>
      </c>
    </row>
    <row r="657" spans="23:27" x14ac:dyDescent="0.15">
      <c r="W657" s="1">
        <v>3670</v>
      </c>
      <c r="AA657" s="1">
        <v>654</v>
      </c>
    </row>
    <row r="658" spans="23:27" x14ac:dyDescent="0.15">
      <c r="W658" s="1">
        <v>3675</v>
      </c>
      <c r="AA658" s="1">
        <v>655</v>
      </c>
    </row>
    <row r="659" spans="23:27" x14ac:dyDescent="0.15">
      <c r="W659" s="1">
        <v>3680</v>
      </c>
      <c r="AA659" s="1">
        <v>656</v>
      </c>
    </row>
    <row r="660" spans="23:27" x14ac:dyDescent="0.15">
      <c r="W660" s="1">
        <v>3685</v>
      </c>
      <c r="AA660" s="1">
        <v>657</v>
      </c>
    </row>
    <row r="661" spans="23:27" x14ac:dyDescent="0.15">
      <c r="W661" s="1">
        <v>3690</v>
      </c>
      <c r="AA661" s="1">
        <v>658</v>
      </c>
    </row>
    <row r="662" spans="23:27" x14ac:dyDescent="0.15">
      <c r="W662" s="1">
        <v>3695</v>
      </c>
      <c r="AA662" s="1">
        <v>659</v>
      </c>
    </row>
    <row r="663" spans="23:27" x14ac:dyDescent="0.15">
      <c r="W663" s="1">
        <v>3700</v>
      </c>
      <c r="AA663" s="1">
        <v>660</v>
      </c>
    </row>
    <row r="664" spans="23:27" x14ac:dyDescent="0.15">
      <c r="W664" s="1">
        <v>3705</v>
      </c>
      <c r="AA664" s="1">
        <v>661</v>
      </c>
    </row>
    <row r="665" spans="23:27" x14ac:dyDescent="0.15">
      <c r="W665" s="1">
        <v>3710</v>
      </c>
      <c r="AA665" s="1">
        <v>662</v>
      </c>
    </row>
    <row r="666" spans="23:27" x14ac:dyDescent="0.15">
      <c r="W666" s="1">
        <v>3715</v>
      </c>
      <c r="AA666" s="1">
        <v>663</v>
      </c>
    </row>
    <row r="667" spans="23:27" x14ac:dyDescent="0.15">
      <c r="W667" s="1">
        <v>3720</v>
      </c>
      <c r="AA667" s="1">
        <v>664</v>
      </c>
    </row>
    <row r="668" spans="23:27" x14ac:dyDescent="0.15">
      <c r="W668" s="1">
        <v>3725</v>
      </c>
      <c r="AA668" s="1">
        <v>665</v>
      </c>
    </row>
    <row r="669" spans="23:27" x14ac:dyDescent="0.15">
      <c r="W669" s="1">
        <v>3730</v>
      </c>
      <c r="AA669" s="1">
        <v>666</v>
      </c>
    </row>
    <row r="670" spans="23:27" x14ac:dyDescent="0.15">
      <c r="W670" s="1">
        <v>3735</v>
      </c>
      <c r="AA670" s="1">
        <v>667</v>
      </c>
    </row>
    <row r="671" spans="23:27" x14ac:dyDescent="0.15">
      <c r="W671" s="1">
        <v>3740</v>
      </c>
      <c r="AA671" s="1">
        <v>668</v>
      </c>
    </row>
    <row r="672" spans="23:27" x14ac:dyDescent="0.15">
      <c r="W672" s="1">
        <v>3745</v>
      </c>
      <c r="AA672" s="1">
        <v>669</v>
      </c>
    </row>
    <row r="673" spans="23:27" x14ac:dyDescent="0.15">
      <c r="W673" s="1">
        <v>3750</v>
      </c>
      <c r="AA673" s="1">
        <v>670</v>
      </c>
    </row>
    <row r="674" spans="23:27" x14ac:dyDescent="0.15">
      <c r="W674" s="1">
        <v>3755</v>
      </c>
      <c r="AA674" s="1">
        <v>671</v>
      </c>
    </row>
    <row r="675" spans="23:27" x14ac:dyDescent="0.15">
      <c r="W675" s="1">
        <v>3760</v>
      </c>
      <c r="AA675" s="1">
        <v>672</v>
      </c>
    </row>
    <row r="676" spans="23:27" x14ac:dyDescent="0.15">
      <c r="W676" s="1">
        <v>3765</v>
      </c>
      <c r="AA676" s="1">
        <v>673</v>
      </c>
    </row>
    <row r="677" spans="23:27" x14ac:dyDescent="0.15">
      <c r="W677" s="1">
        <v>3770</v>
      </c>
      <c r="AA677" s="1">
        <v>674</v>
      </c>
    </row>
    <row r="678" spans="23:27" x14ac:dyDescent="0.15">
      <c r="W678" s="1">
        <v>3775</v>
      </c>
      <c r="AA678" s="1">
        <v>675</v>
      </c>
    </row>
    <row r="679" spans="23:27" x14ac:dyDescent="0.15">
      <c r="W679" s="1">
        <v>3780</v>
      </c>
      <c r="AA679" s="1">
        <v>676</v>
      </c>
    </row>
    <row r="680" spans="23:27" x14ac:dyDescent="0.15">
      <c r="W680" s="1">
        <v>3785</v>
      </c>
      <c r="AA680" s="1">
        <v>677</v>
      </c>
    </row>
    <row r="681" spans="23:27" x14ac:dyDescent="0.15">
      <c r="W681" s="1">
        <v>3790</v>
      </c>
      <c r="AA681" s="1">
        <v>678</v>
      </c>
    </row>
    <row r="682" spans="23:27" x14ac:dyDescent="0.15">
      <c r="W682" s="1">
        <v>3795</v>
      </c>
      <c r="AA682" s="1">
        <v>679</v>
      </c>
    </row>
    <row r="683" spans="23:27" x14ac:dyDescent="0.15">
      <c r="W683" s="1">
        <v>3800</v>
      </c>
      <c r="AA683" s="1">
        <v>680</v>
      </c>
    </row>
    <row r="684" spans="23:27" x14ac:dyDescent="0.15">
      <c r="W684" s="1">
        <v>3805</v>
      </c>
      <c r="AA684" s="1">
        <v>681</v>
      </c>
    </row>
    <row r="685" spans="23:27" x14ac:dyDescent="0.15">
      <c r="W685" s="1">
        <v>3810</v>
      </c>
      <c r="AA685" s="1">
        <v>682</v>
      </c>
    </row>
    <row r="686" spans="23:27" x14ac:dyDescent="0.15">
      <c r="W686" s="1">
        <v>3815</v>
      </c>
      <c r="AA686" s="1">
        <v>683</v>
      </c>
    </row>
    <row r="687" spans="23:27" x14ac:dyDescent="0.15">
      <c r="W687" s="1">
        <v>3820</v>
      </c>
      <c r="AA687" s="1">
        <v>684</v>
      </c>
    </row>
    <row r="688" spans="23:27" x14ac:dyDescent="0.15">
      <c r="W688" s="1">
        <v>3825</v>
      </c>
      <c r="AA688" s="1">
        <v>685</v>
      </c>
    </row>
    <row r="689" spans="23:27" x14ac:dyDescent="0.15">
      <c r="W689" s="1">
        <v>3830</v>
      </c>
      <c r="AA689" s="1">
        <v>686</v>
      </c>
    </row>
    <row r="690" spans="23:27" x14ac:dyDescent="0.15">
      <c r="W690" s="1">
        <v>3835</v>
      </c>
      <c r="AA690" s="1">
        <v>687</v>
      </c>
    </row>
    <row r="691" spans="23:27" x14ac:dyDescent="0.15">
      <c r="W691" s="1">
        <v>3840</v>
      </c>
      <c r="AA691" s="1">
        <v>688</v>
      </c>
    </row>
    <row r="692" spans="23:27" x14ac:dyDescent="0.15">
      <c r="W692" s="1">
        <v>3845</v>
      </c>
      <c r="AA692" s="1">
        <v>689</v>
      </c>
    </row>
    <row r="693" spans="23:27" x14ac:dyDescent="0.15">
      <c r="W693" s="1">
        <v>3850</v>
      </c>
      <c r="AA693" s="1">
        <v>690</v>
      </c>
    </row>
    <row r="694" spans="23:27" x14ac:dyDescent="0.15">
      <c r="W694" s="1">
        <v>3855</v>
      </c>
      <c r="AA694" s="1">
        <v>691</v>
      </c>
    </row>
    <row r="695" spans="23:27" x14ac:dyDescent="0.15">
      <c r="W695" s="1">
        <v>3860</v>
      </c>
      <c r="AA695" s="1">
        <v>692</v>
      </c>
    </row>
    <row r="696" spans="23:27" x14ac:dyDescent="0.15">
      <c r="W696" s="1">
        <v>3865</v>
      </c>
      <c r="AA696" s="1">
        <v>693</v>
      </c>
    </row>
    <row r="697" spans="23:27" x14ac:dyDescent="0.15">
      <c r="W697" s="1">
        <v>3870</v>
      </c>
      <c r="AA697" s="1">
        <v>694</v>
      </c>
    </row>
    <row r="698" spans="23:27" x14ac:dyDescent="0.15">
      <c r="W698" s="1">
        <v>3875</v>
      </c>
      <c r="AA698" s="1">
        <v>695</v>
      </c>
    </row>
    <row r="699" spans="23:27" x14ac:dyDescent="0.15">
      <c r="W699" s="1">
        <v>3880</v>
      </c>
      <c r="AA699" s="1">
        <v>696</v>
      </c>
    </row>
    <row r="700" spans="23:27" x14ac:dyDescent="0.15">
      <c r="W700" s="1">
        <v>3885</v>
      </c>
      <c r="AA700" s="1">
        <v>697</v>
      </c>
    </row>
    <row r="701" spans="23:27" x14ac:dyDescent="0.15">
      <c r="W701" s="1">
        <v>3890</v>
      </c>
      <c r="AA701" s="1">
        <v>698</v>
      </c>
    </row>
    <row r="702" spans="23:27" x14ac:dyDescent="0.15">
      <c r="W702" s="1">
        <v>3895</v>
      </c>
      <c r="AA702" s="1">
        <v>699</v>
      </c>
    </row>
    <row r="703" spans="23:27" x14ac:dyDescent="0.15">
      <c r="W703" s="1">
        <v>3900</v>
      </c>
      <c r="AA703" s="1">
        <v>700</v>
      </c>
    </row>
    <row r="704" spans="23:27" x14ac:dyDescent="0.15">
      <c r="W704" s="1">
        <v>3905</v>
      </c>
      <c r="AA704" s="1">
        <v>701</v>
      </c>
    </row>
    <row r="705" spans="23:27" x14ac:dyDescent="0.15">
      <c r="W705" s="1">
        <v>3910</v>
      </c>
      <c r="AA705" s="1">
        <v>702</v>
      </c>
    </row>
    <row r="706" spans="23:27" x14ac:dyDescent="0.15">
      <c r="W706" s="1">
        <v>3915</v>
      </c>
      <c r="AA706" s="1">
        <v>703</v>
      </c>
    </row>
    <row r="707" spans="23:27" x14ac:dyDescent="0.15">
      <c r="W707" s="1">
        <v>3920</v>
      </c>
      <c r="AA707" s="1">
        <v>704</v>
      </c>
    </row>
    <row r="708" spans="23:27" x14ac:dyDescent="0.15">
      <c r="W708" s="1">
        <v>3925</v>
      </c>
      <c r="AA708" s="1">
        <v>705</v>
      </c>
    </row>
    <row r="709" spans="23:27" x14ac:dyDescent="0.15">
      <c r="W709" s="1">
        <v>3930</v>
      </c>
      <c r="AA709" s="1">
        <v>706</v>
      </c>
    </row>
    <row r="710" spans="23:27" x14ac:dyDescent="0.15">
      <c r="W710" s="1">
        <v>3935</v>
      </c>
      <c r="AA710" s="1">
        <v>707</v>
      </c>
    </row>
    <row r="711" spans="23:27" x14ac:dyDescent="0.15">
      <c r="W711" s="1">
        <v>3940</v>
      </c>
      <c r="AA711" s="1">
        <v>708</v>
      </c>
    </row>
    <row r="712" spans="23:27" x14ac:dyDescent="0.15">
      <c r="W712" s="1">
        <v>3945</v>
      </c>
      <c r="AA712" s="1">
        <v>709</v>
      </c>
    </row>
    <row r="713" spans="23:27" x14ac:dyDescent="0.15">
      <c r="W713" s="1">
        <v>3950</v>
      </c>
      <c r="AA713" s="1">
        <v>710</v>
      </c>
    </row>
    <row r="714" spans="23:27" x14ac:dyDescent="0.15">
      <c r="W714" s="1">
        <v>3955</v>
      </c>
      <c r="AA714" s="1">
        <v>711</v>
      </c>
    </row>
    <row r="715" spans="23:27" x14ac:dyDescent="0.15">
      <c r="W715" s="1">
        <v>3960</v>
      </c>
      <c r="AA715" s="1">
        <v>712</v>
      </c>
    </row>
    <row r="716" spans="23:27" x14ac:dyDescent="0.15">
      <c r="W716" s="1">
        <v>3965</v>
      </c>
      <c r="AA716" s="1">
        <v>713</v>
      </c>
    </row>
    <row r="717" spans="23:27" x14ac:dyDescent="0.15">
      <c r="W717" s="1">
        <v>3970</v>
      </c>
      <c r="AA717" s="1">
        <v>714</v>
      </c>
    </row>
    <row r="718" spans="23:27" x14ac:dyDescent="0.15">
      <c r="W718" s="1">
        <v>3975</v>
      </c>
      <c r="AA718" s="1">
        <v>715</v>
      </c>
    </row>
    <row r="719" spans="23:27" x14ac:dyDescent="0.15">
      <c r="W719" s="1">
        <v>3980</v>
      </c>
      <c r="AA719" s="1">
        <v>716</v>
      </c>
    </row>
    <row r="720" spans="23:27" x14ac:dyDescent="0.15">
      <c r="W720" s="1">
        <v>3985</v>
      </c>
      <c r="AA720" s="1">
        <v>717</v>
      </c>
    </row>
    <row r="721" spans="23:27" x14ac:dyDescent="0.15">
      <c r="W721" s="1">
        <v>3990</v>
      </c>
      <c r="AA721" s="1">
        <v>718</v>
      </c>
    </row>
    <row r="722" spans="23:27" x14ac:dyDescent="0.15">
      <c r="W722" s="1">
        <v>3995</v>
      </c>
      <c r="AA722" s="1">
        <v>719</v>
      </c>
    </row>
    <row r="723" spans="23:27" x14ac:dyDescent="0.15">
      <c r="W723" s="1">
        <v>4000</v>
      </c>
      <c r="AA723" s="1">
        <v>720</v>
      </c>
    </row>
    <row r="724" spans="23:27" x14ac:dyDescent="0.15">
      <c r="AA724" s="1">
        <v>721</v>
      </c>
    </row>
    <row r="725" spans="23:27" x14ac:dyDescent="0.15">
      <c r="AA725" s="1">
        <v>722</v>
      </c>
    </row>
    <row r="726" spans="23:27" x14ac:dyDescent="0.15">
      <c r="AA726" s="1">
        <v>723</v>
      </c>
    </row>
    <row r="727" spans="23:27" x14ac:dyDescent="0.15">
      <c r="AA727" s="1">
        <v>724</v>
      </c>
    </row>
    <row r="728" spans="23:27" x14ac:dyDescent="0.15">
      <c r="AA728" s="1">
        <v>725</v>
      </c>
    </row>
    <row r="729" spans="23:27" x14ac:dyDescent="0.15">
      <c r="AA729" s="1">
        <v>726</v>
      </c>
    </row>
    <row r="730" spans="23:27" x14ac:dyDescent="0.15">
      <c r="AA730" s="1">
        <v>727</v>
      </c>
    </row>
    <row r="731" spans="23:27" x14ac:dyDescent="0.15">
      <c r="AA731" s="1">
        <v>728</v>
      </c>
    </row>
    <row r="732" spans="23:27" x14ac:dyDescent="0.15">
      <c r="AA732" s="1">
        <v>729</v>
      </c>
    </row>
    <row r="733" spans="23:27" x14ac:dyDescent="0.15">
      <c r="AA733" s="1">
        <v>730</v>
      </c>
    </row>
    <row r="734" spans="23:27" x14ac:dyDescent="0.15">
      <c r="AA734" s="1">
        <v>731</v>
      </c>
    </row>
    <row r="735" spans="23:27" x14ac:dyDescent="0.15">
      <c r="AA735" s="1">
        <v>732</v>
      </c>
    </row>
    <row r="736" spans="23:27" x14ac:dyDescent="0.15">
      <c r="AA736" s="1">
        <v>733</v>
      </c>
    </row>
    <row r="737" spans="27:27" x14ac:dyDescent="0.15">
      <c r="AA737" s="1">
        <v>734</v>
      </c>
    </row>
    <row r="738" spans="27:27" x14ac:dyDescent="0.15">
      <c r="AA738" s="1">
        <v>735</v>
      </c>
    </row>
    <row r="739" spans="27:27" x14ac:dyDescent="0.15">
      <c r="AA739" s="1">
        <v>736</v>
      </c>
    </row>
    <row r="740" spans="27:27" x14ac:dyDescent="0.15">
      <c r="AA740" s="1">
        <v>737</v>
      </c>
    </row>
    <row r="741" spans="27:27" x14ac:dyDescent="0.15">
      <c r="AA741" s="1">
        <v>738</v>
      </c>
    </row>
    <row r="742" spans="27:27" x14ac:dyDescent="0.15">
      <c r="AA742" s="1">
        <v>739</v>
      </c>
    </row>
    <row r="743" spans="27:27" x14ac:dyDescent="0.15">
      <c r="AA743" s="1">
        <v>740</v>
      </c>
    </row>
    <row r="744" spans="27:27" x14ac:dyDescent="0.15">
      <c r="AA744" s="1">
        <v>741</v>
      </c>
    </row>
    <row r="745" spans="27:27" x14ac:dyDescent="0.15">
      <c r="AA745" s="1">
        <v>742</v>
      </c>
    </row>
    <row r="746" spans="27:27" x14ac:dyDescent="0.15">
      <c r="AA746" s="1">
        <v>743</v>
      </c>
    </row>
    <row r="747" spans="27:27" x14ac:dyDescent="0.15">
      <c r="AA747" s="1">
        <v>744</v>
      </c>
    </row>
    <row r="748" spans="27:27" x14ac:dyDescent="0.15">
      <c r="AA748" s="1">
        <v>745</v>
      </c>
    </row>
    <row r="749" spans="27:27" x14ac:dyDescent="0.15">
      <c r="AA749" s="1">
        <v>746</v>
      </c>
    </row>
    <row r="750" spans="27:27" x14ac:dyDescent="0.15">
      <c r="AA750" s="1">
        <v>747</v>
      </c>
    </row>
    <row r="751" spans="27:27" x14ac:dyDescent="0.15">
      <c r="AA751" s="1">
        <v>748</v>
      </c>
    </row>
    <row r="752" spans="27:27" x14ac:dyDescent="0.15">
      <c r="AA752" s="1">
        <v>749</v>
      </c>
    </row>
    <row r="753" spans="27:27" x14ac:dyDescent="0.15">
      <c r="AA753" s="1">
        <v>750</v>
      </c>
    </row>
    <row r="754" spans="27:27" x14ac:dyDescent="0.15">
      <c r="AA754" s="1">
        <v>751</v>
      </c>
    </row>
    <row r="755" spans="27:27" x14ac:dyDescent="0.15">
      <c r="AA755" s="1">
        <v>752</v>
      </c>
    </row>
    <row r="756" spans="27:27" x14ac:dyDescent="0.15">
      <c r="AA756" s="1">
        <v>753</v>
      </c>
    </row>
    <row r="757" spans="27:27" x14ac:dyDescent="0.15">
      <c r="AA757" s="1">
        <v>754</v>
      </c>
    </row>
    <row r="758" spans="27:27" x14ac:dyDescent="0.15">
      <c r="AA758" s="1">
        <v>755</v>
      </c>
    </row>
    <row r="759" spans="27:27" x14ac:dyDescent="0.15">
      <c r="AA759" s="1">
        <v>756</v>
      </c>
    </row>
    <row r="760" spans="27:27" x14ac:dyDescent="0.15">
      <c r="AA760" s="1">
        <v>757</v>
      </c>
    </row>
    <row r="761" spans="27:27" x14ac:dyDescent="0.15">
      <c r="AA761" s="1">
        <v>758</v>
      </c>
    </row>
    <row r="762" spans="27:27" x14ac:dyDescent="0.15">
      <c r="AA762" s="1">
        <v>759</v>
      </c>
    </row>
    <row r="763" spans="27:27" x14ac:dyDescent="0.15">
      <c r="AA763" s="1">
        <v>760</v>
      </c>
    </row>
    <row r="764" spans="27:27" x14ac:dyDescent="0.15">
      <c r="AA764" s="1">
        <v>761</v>
      </c>
    </row>
    <row r="765" spans="27:27" x14ac:dyDescent="0.15">
      <c r="AA765" s="1">
        <v>762</v>
      </c>
    </row>
    <row r="766" spans="27:27" x14ac:dyDescent="0.15">
      <c r="AA766" s="1">
        <v>763</v>
      </c>
    </row>
    <row r="767" spans="27:27" x14ac:dyDescent="0.15">
      <c r="AA767" s="1">
        <v>764</v>
      </c>
    </row>
    <row r="768" spans="27:27" x14ac:dyDescent="0.15">
      <c r="AA768" s="1">
        <v>765</v>
      </c>
    </row>
    <row r="769" spans="27:27" x14ac:dyDescent="0.15">
      <c r="AA769" s="1">
        <v>766</v>
      </c>
    </row>
    <row r="770" spans="27:27" x14ac:dyDescent="0.15">
      <c r="AA770" s="1">
        <v>767</v>
      </c>
    </row>
    <row r="771" spans="27:27" x14ac:dyDescent="0.15">
      <c r="AA771" s="1">
        <v>768</v>
      </c>
    </row>
    <row r="772" spans="27:27" x14ac:dyDescent="0.15">
      <c r="AA772" s="1">
        <v>769</v>
      </c>
    </row>
    <row r="773" spans="27:27" x14ac:dyDescent="0.15">
      <c r="AA773" s="1">
        <v>770</v>
      </c>
    </row>
    <row r="774" spans="27:27" x14ac:dyDescent="0.15">
      <c r="AA774" s="1">
        <v>771</v>
      </c>
    </row>
    <row r="775" spans="27:27" x14ac:dyDescent="0.15">
      <c r="AA775" s="1">
        <v>772</v>
      </c>
    </row>
    <row r="776" spans="27:27" x14ac:dyDescent="0.15">
      <c r="AA776" s="1">
        <v>773</v>
      </c>
    </row>
    <row r="777" spans="27:27" x14ac:dyDescent="0.15">
      <c r="AA777" s="1">
        <v>774</v>
      </c>
    </row>
    <row r="778" spans="27:27" x14ac:dyDescent="0.15">
      <c r="AA778" s="1">
        <v>775</v>
      </c>
    </row>
    <row r="779" spans="27:27" x14ac:dyDescent="0.15">
      <c r="AA779" s="1">
        <v>776</v>
      </c>
    </row>
    <row r="780" spans="27:27" x14ac:dyDescent="0.15">
      <c r="AA780" s="1">
        <v>777</v>
      </c>
    </row>
    <row r="781" spans="27:27" x14ac:dyDescent="0.15">
      <c r="AA781" s="1">
        <v>778</v>
      </c>
    </row>
    <row r="782" spans="27:27" x14ac:dyDescent="0.15">
      <c r="AA782" s="1">
        <v>779</v>
      </c>
    </row>
    <row r="783" spans="27:27" x14ac:dyDescent="0.15">
      <c r="AA783" s="1">
        <v>780</v>
      </c>
    </row>
    <row r="784" spans="27:27" x14ac:dyDescent="0.15">
      <c r="AA784" s="1">
        <v>781</v>
      </c>
    </row>
    <row r="785" spans="27:27" x14ac:dyDescent="0.15">
      <c r="AA785" s="1">
        <v>782</v>
      </c>
    </row>
    <row r="786" spans="27:27" x14ac:dyDescent="0.15">
      <c r="AA786" s="1">
        <v>783</v>
      </c>
    </row>
    <row r="787" spans="27:27" x14ac:dyDescent="0.15">
      <c r="AA787" s="1">
        <v>784</v>
      </c>
    </row>
    <row r="788" spans="27:27" x14ac:dyDescent="0.15">
      <c r="AA788" s="1">
        <v>785</v>
      </c>
    </row>
    <row r="789" spans="27:27" x14ac:dyDescent="0.15">
      <c r="AA789" s="1">
        <v>786</v>
      </c>
    </row>
    <row r="790" spans="27:27" x14ac:dyDescent="0.15">
      <c r="AA790" s="1">
        <v>787</v>
      </c>
    </row>
    <row r="791" spans="27:27" x14ac:dyDescent="0.15">
      <c r="AA791" s="1">
        <v>788</v>
      </c>
    </row>
    <row r="792" spans="27:27" x14ac:dyDescent="0.15">
      <c r="AA792" s="1">
        <v>789</v>
      </c>
    </row>
    <row r="793" spans="27:27" x14ac:dyDescent="0.15">
      <c r="AA793" s="1">
        <v>790</v>
      </c>
    </row>
    <row r="794" spans="27:27" x14ac:dyDescent="0.15">
      <c r="AA794" s="1">
        <v>791</v>
      </c>
    </row>
    <row r="795" spans="27:27" x14ac:dyDescent="0.15">
      <c r="AA795" s="1">
        <v>792</v>
      </c>
    </row>
    <row r="796" spans="27:27" x14ac:dyDescent="0.15">
      <c r="AA796" s="1">
        <v>793</v>
      </c>
    </row>
    <row r="797" spans="27:27" x14ac:dyDescent="0.15">
      <c r="AA797" s="1">
        <v>794</v>
      </c>
    </row>
    <row r="798" spans="27:27" x14ac:dyDescent="0.15">
      <c r="AA798" s="1">
        <v>795</v>
      </c>
    </row>
    <row r="799" spans="27:27" x14ac:dyDescent="0.15">
      <c r="AA799" s="1">
        <v>796</v>
      </c>
    </row>
    <row r="800" spans="27:27" x14ac:dyDescent="0.15">
      <c r="AA800" s="1">
        <v>797</v>
      </c>
    </row>
    <row r="801" spans="27:27" x14ac:dyDescent="0.15">
      <c r="AA801" s="1">
        <v>798</v>
      </c>
    </row>
    <row r="802" spans="27:27" x14ac:dyDescent="0.15">
      <c r="AA802" s="1">
        <v>799</v>
      </c>
    </row>
    <row r="803" spans="27:27" x14ac:dyDescent="0.15">
      <c r="AA803" s="1">
        <v>800</v>
      </c>
    </row>
    <row r="804" spans="27:27" x14ac:dyDescent="0.15">
      <c r="AA804" s="1">
        <v>801</v>
      </c>
    </row>
    <row r="805" spans="27:27" x14ac:dyDescent="0.15">
      <c r="AA805" s="1">
        <v>802</v>
      </c>
    </row>
    <row r="806" spans="27:27" x14ac:dyDescent="0.15">
      <c r="AA806" s="1">
        <v>803</v>
      </c>
    </row>
    <row r="807" spans="27:27" x14ac:dyDescent="0.15">
      <c r="AA807" s="1">
        <v>804</v>
      </c>
    </row>
    <row r="808" spans="27:27" x14ac:dyDescent="0.15">
      <c r="AA808" s="1">
        <v>805</v>
      </c>
    </row>
    <row r="809" spans="27:27" x14ac:dyDescent="0.15">
      <c r="AA809" s="1">
        <v>806</v>
      </c>
    </row>
    <row r="810" spans="27:27" x14ac:dyDescent="0.15">
      <c r="AA810" s="1">
        <v>807</v>
      </c>
    </row>
    <row r="811" spans="27:27" x14ac:dyDescent="0.15">
      <c r="AA811" s="1">
        <v>808</v>
      </c>
    </row>
    <row r="812" spans="27:27" x14ac:dyDescent="0.15">
      <c r="AA812" s="1">
        <v>809</v>
      </c>
    </row>
    <row r="813" spans="27:27" x14ac:dyDescent="0.15">
      <c r="AA813" s="1">
        <v>810</v>
      </c>
    </row>
    <row r="814" spans="27:27" x14ac:dyDescent="0.15">
      <c r="AA814" s="1">
        <v>811</v>
      </c>
    </row>
    <row r="815" spans="27:27" x14ac:dyDescent="0.15">
      <c r="AA815" s="1">
        <v>812</v>
      </c>
    </row>
    <row r="816" spans="27:27" x14ac:dyDescent="0.15">
      <c r="AA816" s="1">
        <v>813</v>
      </c>
    </row>
    <row r="817" spans="27:27" x14ac:dyDescent="0.15">
      <c r="AA817" s="1">
        <v>814</v>
      </c>
    </row>
    <row r="818" spans="27:27" x14ac:dyDescent="0.15">
      <c r="AA818" s="1">
        <v>815</v>
      </c>
    </row>
    <row r="819" spans="27:27" x14ac:dyDescent="0.15">
      <c r="AA819" s="1">
        <v>816</v>
      </c>
    </row>
    <row r="820" spans="27:27" x14ac:dyDescent="0.15">
      <c r="AA820" s="1">
        <v>817</v>
      </c>
    </row>
    <row r="821" spans="27:27" x14ac:dyDescent="0.15">
      <c r="AA821" s="1">
        <v>818</v>
      </c>
    </row>
    <row r="822" spans="27:27" x14ac:dyDescent="0.15">
      <c r="AA822" s="1">
        <v>819</v>
      </c>
    </row>
    <row r="823" spans="27:27" x14ac:dyDescent="0.15">
      <c r="AA823" s="1">
        <v>820</v>
      </c>
    </row>
    <row r="824" spans="27:27" x14ac:dyDescent="0.15">
      <c r="AA824" s="1">
        <v>821</v>
      </c>
    </row>
    <row r="825" spans="27:27" x14ac:dyDescent="0.15">
      <c r="AA825" s="1">
        <v>822</v>
      </c>
    </row>
    <row r="826" spans="27:27" x14ac:dyDescent="0.15">
      <c r="AA826" s="1">
        <v>823</v>
      </c>
    </row>
    <row r="827" spans="27:27" x14ac:dyDescent="0.15">
      <c r="AA827" s="1">
        <v>824</v>
      </c>
    </row>
    <row r="828" spans="27:27" x14ac:dyDescent="0.15">
      <c r="AA828" s="1">
        <v>825</v>
      </c>
    </row>
    <row r="829" spans="27:27" x14ac:dyDescent="0.15">
      <c r="AA829" s="1">
        <v>826</v>
      </c>
    </row>
    <row r="830" spans="27:27" x14ac:dyDescent="0.15">
      <c r="AA830" s="1">
        <v>827</v>
      </c>
    </row>
    <row r="831" spans="27:27" x14ac:dyDescent="0.15">
      <c r="AA831" s="1">
        <v>828</v>
      </c>
    </row>
    <row r="832" spans="27:27" x14ac:dyDescent="0.15">
      <c r="AA832" s="1">
        <v>829</v>
      </c>
    </row>
    <row r="833" spans="27:27" x14ac:dyDescent="0.15">
      <c r="AA833" s="1">
        <v>830</v>
      </c>
    </row>
    <row r="834" spans="27:27" x14ac:dyDescent="0.15">
      <c r="AA834" s="1">
        <v>831</v>
      </c>
    </row>
    <row r="835" spans="27:27" x14ac:dyDescent="0.15">
      <c r="AA835" s="1">
        <v>832</v>
      </c>
    </row>
    <row r="836" spans="27:27" x14ac:dyDescent="0.15">
      <c r="AA836" s="1">
        <v>833</v>
      </c>
    </row>
    <row r="837" spans="27:27" x14ac:dyDescent="0.15">
      <c r="AA837" s="1">
        <v>834</v>
      </c>
    </row>
    <row r="838" spans="27:27" x14ac:dyDescent="0.15">
      <c r="AA838" s="1">
        <v>835</v>
      </c>
    </row>
    <row r="839" spans="27:27" x14ac:dyDescent="0.15">
      <c r="AA839" s="1">
        <v>836</v>
      </c>
    </row>
    <row r="840" spans="27:27" x14ac:dyDescent="0.15">
      <c r="AA840" s="1">
        <v>837</v>
      </c>
    </row>
    <row r="841" spans="27:27" x14ac:dyDescent="0.15">
      <c r="AA841" s="1">
        <v>838</v>
      </c>
    </row>
    <row r="842" spans="27:27" x14ac:dyDescent="0.15">
      <c r="AA842" s="1">
        <v>839</v>
      </c>
    </row>
    <row r="843" spans="27:27" x14ac:dyDescent="0.15">
      <c r="AA843" s="1">
        <v>840</v>
      </c>
    </row>
    <row r="844" spans="27:27" x14ac:dyDescent="0.15">
      <c r="AA844" s="1">
        <v>841</v>
      </c>
    </row>
    <row r="845" spans="27:27" x14ac:dyDescent="0.15">
      <c r="AA845" s="1">
        <v>842</v>
      </c>
    </row>
    <row r="846" spans="27:27" x14ac:dyDescent="0.15">
      <c r="AA846" s="1">
        <v>843</v>
      </c>
    </row>
    <row r="847" spans="27:27" x14ac:dyDescent="0.15">
      <c r="AA847" s="1">
        <v>844</v>
      </c>
    </row>
    <row r="848" spans="27:27" x14ac:dyDescent="0.15">
      <c r="AA848" s="1">
        <v>845</v>
      </c>
    </row>
    <row r="849" spans="27:27" x14ac:dyDescent="0.15">
      <c r="AA849" s="1">
        <v>846</v>
      </c>
    </row>
    <row r="850" spans="27:27" x14ac:dyDescent="0.15">
      <c r="AA850" s="1">
        <v>847</v>
      </c>
    </row>
    <row r="851" spans="27:27" x14ac:dyDescent="0.15">
      <c r="AA851" s="1">
        <v>848</v>
      </c>
    </row>
    <row r="852" spans="27:27" x14ac:dyDescent="0.15">
      <c r="AA852" s="1">
        <v>849</v>
      </c>
    </row>
    <row r="853" spans="27:27" x14ac:dyDescent="0.15">
      <c r="AA853" s="1">
        <v>850</v>
      </c>
    </row>
    <row r="854" spans="27:27" x14ac:dyDescent="0.15">
      <c r="AA854" s="1">
        <v>851</v>
      </c>
    </row>
    <row r="855" spans="27:27" x14ac:dyDescent="0.15">
      <c r="AA855" s="1">
        <v>852</v>
      </c>
    </row>
    <row r="856" spans="27:27" x14ac:dyDescent="0.15">
      <c r="AA856" s="1">
        <v>853</v>
      </c>
    </row>
    <row r="857" spans="27:27" x14ac:dyDescent="0.15">
      <c r="AA857" s="1">
        <v>854</v>
      </c>
    </row>
    <row r="858" spans="27:27" x14ac:dyDescent="0.15">
      <c r="AA858" s="1">
        <v>855</v>
      </c>
    </row>
    <row r="859" spans="27:27" x14ac:dyDescent="0.15">
      <c r="AA859" s="1">
        <v>856</v>
      </c>
    </row>
    <row r="860" spans="27:27" x14ac:dyDescent="0.15">
      <c r="AA860" s="1">
        <v>857</v>
      </c>
    </row>
    <row r="861" spans="27:27" x14ac:dyDescent="0.15">
      <c r="AA861" s="1">
        <v>858</v>
      </c>
    </row>
    <row r="862" spans="27:27" x14ac:dyDescent="0.15">
      <c r="AA862" s="1">
        <v>859</v>
      </c>
    </row>
    <row r="863" spans="27:27" x14ac:dyDescent="0.15">
      <c r="AA863" s="1">
        <v>860</v>
      </c>
    </row>
    <row r="864" spans="27:27" x14ac:dyDescent="0.15">
      <c r="AA864" s="1">
        <v>861</v>
      </c>
    </row>
    <row r="865" spans="27:27" x14ac:dyDescent="0.15">
      <c r="AA865" s="1">
        <v>862</v>
      </c>
    </row>
    <row r="866" spans="27:27" x14ac:dyDescent="0.15">
      <c r="AA866" s="1">
        <v>863</v>
      </c>
    </row>
    <row r="867" spans="27:27" x14ac:dyDescent="0.15">
      <c r="AA867" s="1">
        <v>864</v>
      </c>
    </row>
    <row r="868" spans="27:27" x14ac:dyDescent="0.15">
      <c r="AA868" s="1">
        <v>865</v>
      </c>
    </row>
    <row r="869" spans="27:27" x14ac:dyDescent="0.15">
      <c r="AA869" s="1">
        <v>866</v>
      </c>
    </row>
    <row r="870" spans="27:27" x14ac:dyDescent="0.15">
      <c r="AA870" s="1">
        <v>867</v>
      </c>
    </row>
    <row r="871" spans="27:27" x14ac:dyDescent="0.15">
      <c r="AA871" s="1">
        <v>868</v>
      </c>
    </row>
    <row r="872" spans="27:27" x14ac:dyDescent="0.15">
      <c r="AA872" s="1">
        <v>869</v>
      </c>
    </row>
    <row r="873" spans="27:27" x14ac:dyDescent="0.15">
      <c r="AA873" s="1">
        <v>870</v>
      </c>
    </row>
    <row r="874" spans="27:27" x14ac:dyDescent="0.15">
      <c r="AA874" s="1">
        <v>871</v>
      </c>
    </row>
    <row r="875" spans="27:27" x14ac:dyDescent="0.15">
      <c r="AA875" s="1">
        <v>872</v>
      </c>
    </row>
    <row r="876" spans="27:27" x14ac:dyDescent="0.15">
      <c r="AA876" s="1">
        <v>873</v>
      </c>
    </row>
    <row r="877" spans="27:27" x14ac:dyDescent="0.15">
      <c r="AA877" s="1">
        <v>874</v>
      </c>
    </row>
    <row r="878" spans="27:27" x14ac:dyDescent="0.15">
      <c r="AA878" s="1">
        <v>875</v>
      </c>
    </row>
    <row r="879" spans="27:27" x14ac:dyDescent="0.15">
      <c r="AA879" s="1">
        <v>876</v>
      </c>
    </row>
    <row r="880" spans="27:27" x14ac:dyDescent="0.15">
      <c r="AA880" s="1">
        <v>877</v>
      </c>
    </row>
    <row r="881" spans="27:27" x14ac:dyDescent="0.15">
      <c r="AA881" s="1">
        <v>878</v>
      </c>
    </row>
    <row r="882" spans="27:27" x14ac:dyDescent="0.15">
      <c r="AA882" s="1">
        <v>879</v>
      </c>
    </row>
    <row r="883" spans="27:27" x14ac:dyDescent="0.15">
      <c r="AA883" s="1">
        <v>880</v>
      </c>
    </row>
    <row r="884" spans="27:27" x14ac:dyDescent="0.15">
      <c r="AA884" s="1">
        <v>881</v>
      </c>
    </row>
    <row r="885" spans="27:27" x14ac:dyDescent="0.15">
      <c r="AA885" s="1">
        <v>882</v>
      </c>
    </row>
    <row r="886" spans="27:27" x14ac:dyDescent="0.15">
      <c r="AA886" s="1">
        <v>883</v>
      </c>
    </row>
    <row r="887" spans="27:27" x14ac:dyDescent="0.15">
      <c r="AA887" s="1">
        <v>884</v>
      </c>
    </row>
    <row r="888" spans="27:27" x14ac:dyDescent="0.15">
      <c r="AA888" s="1">
        <v>885</v>
      </c>
    </row>
    <row r="889" spans="27:27" x14ac:dyDescent="0.15">
      <c r="AA889" s="1">
        <v>886</v>
      </c>
    </row>
    <row r="890" spans="27:27" x14ac:dyDescent="0.15">
      <c r="AA890" s="1">
        <v>887</v>
      </c>
    </row>
    <row r="891" spans="27:27" x14ac:dyDescent="0.15">
      <c r="AA891" s="1">
        <v>888</v>
      </c>
    </row>
    <row r="892" spans="27:27" x14ac:dyDescent="0.15">
      <c r="AA892" s="1">
        <v>889</v>
      </c>
    </row>
    <row r="893" spans="27:27" x14ac:dyDescent="0.15">
      <c r="AA893" s="1">
        <v>890</v>
      </c>
    </row>
    <row r="894" spans="27:27" x14ac:dyDescent="0.15">
      <c r="AA894" s="1">
        <v>891</v>
      </c>
    </row>
    <row r="895" spans="27:27" x14ac:dyDescent="0.15">
      <c r="AA895" s="1">
        <v>892</v>
      </c>
    </row>
    <row r="896" spans="27:27" x14ac:dyDescent="0.15">
      <c r="AA896" s="1">
        <v>893</v>
      </c>
    </row>
    <row r="897" spans="27:27" x14ac:dyDescent="0.15">
      <c r="AA897" s="1">
        <v>894</v>
      </c>
    </row>
    <row r="898" spans="27:27" x14ac:dyDescent="0.15">
      <c r="AA898" s="1">
        <v>895</v>
      </c>
    </row>
    <row r="899" spans="27:27" x14ac:dyDescent="0.15">
      <c r="AA899" s="1">
        <v>896</v>
      </c>
    </row>
    <row r="900" spans="27:27" x14ac:dyDescent="0.15">
      <c r="AA900" s="1">
        <v>897</v>
      </c>
    </row>
    <row r="901" spans="27:27" x14ac:dyDescent="0.15">
      <c r="AA901" s="1">
        <v>898</v>
      </c>
    </row>
    <row r="902" spans="27:27" x14ac:dyDescent="0.15">
      <c r="AA902" s="1">
        <v>899</v>
      </c>
    </row>
    <row r="903" spans="27:27" x14ac:dyDescent="0.15">
      <c r="AA903" s="1">
        <v>900</v>
      </c>
    </row>
    <row r="904" spans="27:27" x14ac:dyDescent="0.15">
      <c r="AA904" s="1">
        <v>901</v>
      </c>
    </row>
    <row r="905" spans="27:27" x14ac:dyDescent="0.15">
      <c r="AA905" s="1">
        <v>902</v>
      </c>
    </row>
    <row r="906" spans="27:27" x14ac:dyDescent="0.15">
      <c r="AA906" s="1">
        <v>903</v>
      </c>
    </row>
    <row r="907" spans="27:27" x14ac:dyDescent="0.15">
      <c r="AA907" s="1">
        <v>904</v>
      </c>
    </row>
    <row r="908" spans="27:27" x14ac:dyDescent="0.15">
      <c r="AA908" s="1">
        <v>905</v>
      </c>
    </row>
    <row r="909" spans="27:27" x14ac:dyDescent="0.15">
      <c r="AA909" s="1">
        <v>906</v>
      </c>
    </row>
    <row r="910" spans="27:27" x14ac:dyDescent="0.15">
      <c r="AA910" s="1">
        <v>907</v>
      </c>
    </row>
    <row r="911" spans="27:27" x14ac:dyDescent="0.15">
      <c r="AA911" s="1">
        <v>908</v>
      </c>
    </row>
    <row r="912" spans="27:27" x14ac:dyDescent="0.15">
      <c r="AA912" s="1">
        <v>909</v>
      </c>
    </row>
    <row r="913" spans="27:27" x14ac:dyDescent="0.15">
      <c r="AA913" s="1">
        <v>910</v>
      </c>
    </row>
    <row r="914" spans="27:27" x14ac:dyDescent="0.15">
      <c r="AA914" s="1">
        <v>911</v>
      </c>
    </row>
    <row r="915" spans="27:27" x14ac:dyDescent="0.15">
      <c r="AA915" s="1">
        <v>912</v>
      </c>
    </row>
    <row r="916" spans="27:27" x14ac:dyDescent="0.15">
      <c r="AA916" s="1">
        <v>913</v>
      </c>
    </row>
    <row r="917" spans="27:27" x14ac:dyDescent="0.15">
      <c r="AA917" s="1">
        <v>914</v>
      </c>
    </row>
    <row r="918" spans="27:27" x14ac:dyDescent="0.15">
      <c r="AA918" s="1">
        <v>915</v>
      </c>
    </row>
    <row r="919" spans="27:27" x14ac:dyDescent="0.15">
      <c r="AA919" s="1">
        <v>916</v>
      </c>
    </row>
    <row r="920" spans="27:27" x14ac:dyDescent="0.15">
      <c r="AA920" s="1">
        <v>917</v>
      </c>
    </row>
    <row r="921" spans="27:27" x14ac:dyDescent="0.15">
      <c r="AA921" s="1">
        <v>918</v>
      </c>
    </row>
    <row r="922" spans="27:27" x14ac:dyDescent="0.15">
      <c r="AA922" s="1">
        <v>919</v>
      </c>
    </row>
    <row r="923" spans="27:27" x14ac:dyDescent="0.15">
      <c r="AA923" s="1">
        <v>920</v>
      </c>
    </row>
    <row r="924" spans="27:27" x14ac:dyDescent="0.15">
      <c r="AA924" s="1">
        <v>921</v>
      </c>
    </row>
    <row r="925" spans="27:27" x14ac:dyDescent="0.15">
      <c r="AA925" s="1">
        <v>922</v>
      </c>
    </row>
    <row r="926" spans="27:27" x14ac:dyDescent="0.15">
      <c r="AA926" s="1">
        <v>923</v>
      </c>
    </row>
    <row r="927" spans="27:27" x14ac:dyDescent="0.15">
      <c r="AA927" s="1">
        <v>924</v>
      </c>
    </row>
    <row r="928" spans="27:27" x14ac:dyDescent="0.15">
      <c r="AA928" s="1">
        <v>925</v>
      </c>
    </row>
    <row r="929" spans="27:27" x14ac:dyDescent="0.15">
      <c r="AA929" s="1">
        <v>926</v>
      </c>
    </row>
    <row r="930" spans="27:27" x14ac:dyDescent="0.15">
      <c r="AA930" s="1">
        <v>927</v>
      </c>
    </row>
    <row r="931" spans="27:27" x14ac:dyDescent="0.15">
      <c r="AA931" s="1">
        <v>928</v>
      </c>
    </row>
    <row r="932" spans="27:27" x14ac:dyDescent="0.15">
      <c r="AA932" s="1">
        <v>929</v>
      </c>
    </row>
    <row r="933" spans="27:27" x14ac:dyDescent="0.15">
      <c r="AA933" s="1">
        <v>930</v>
      </c>
    </row>
    <row r="934" spans="27:27" x14ac:dyDescent="0.15">
      <c r="AA934" s="1">
        <v>931</v>
      </c>
    </row>
    <row r="935" spans="27:27" x14ac:dyDescent="0.15">
      <c r="AA935" s="1">
        <v>932</v>
      </c>
    </row>
    <row r="936" spans="27:27" x14ac:dyDescent="0.15">
      <c r="AA936" s="1">
        <v>933</v>
      </c>
    </row>
    <row r="937" spans="27:27" x14ac:dyDescent="0.15">
      <c r="AA937" s="1">
        <v>934</v>
      </c>
    </row>
    <row r="938" spans="27:27" x14ac:dyDescent="0.15">
      <c r="AA938" s="1">
        <v>935</v>
      </c>
    </row>
    <row r="939" spans="27:27" x14ac:dyDescent="0.15">
      <c r="AA939" s="1">
        <v>936</v>
      </c>
    </row>
    <row r="940" spans="27:27" x14ac:dyDescent="0.15">
      <c r="AA940" s="1">
        <v>937</v>
      </c>
    </row>
    <row r="941" spans="27:27" x14ac:dyDescent="0.15">
      <c r="AA941" s="1">
        <v>938</v>
      </c>
    </row>
    <row r="942" spans="27:27" x14ac:dyDescent="0.15">
      <c r="AA942" s="1">
        <v>939</v>
      </c>
    </row>
    <row r="943" spans="27:27" x14ac:dyDescent="0.15">
      <c r="AA943" s="1">
        <v>940</v>
      </c>
    </row>
    <row r="944" spans="27:27" x14ac:dyDescent="0.15">
      <c r="AA944" s="1">
        <v>941</v>
      </c>
    </row>
    <row r="945" spans="27:27" x14ac:dyDescent="0.15">
      <c r="AA945" s="1">
        <v>942</v>
      </c>
    </row>
    <row r="946" spans="27:27" x14ac:dyDescent="0.15">
      <c r="AA946" s="1">
        <v>943</v>
      </c>
    </row>
    <row r="947" spans="27:27" x14ac:dyDescent="0.15">
      <c r="AA947" s="1">
        <v>944</v>
      </c>
    </row>
    <row r="948" spans="27:27" x14ac:dyDescent="0.15">
      <c r="AA948" s="1">
        <v>945</v>
      </c>
    </row>
    <row r="949" spans="27:27" x14ac:dyDescent="0.15">
      <c r="AA949" s="1">
        <v>946</v>
      </c>
    </row>
    <row r="950" spans="27:27" x14ac:dyDescent="0.15">
      <c r="AA950" s="1">
        <v>947</v>
      </c>
    </row>
    <row r="951" spans="27:27" x14ac:dyDescent="0.15">
      <c r="AA951" s="1">
        <v>948</v>
      </c>
    </row>
    <row r="952" spans="27:27" x14ac:dyDescent="0.15">
      <c r="AA952" s="1">
        <v>949</v>
      </c>
    </row>
    <row r="953" spans="27:27" x14ac:dyDescent="0.15">
      <c r="AA953" s="1">
        <v>950</v>
      </c>
    </row>
    <row r="954" spans="27:27" x14ac:dyDescent="0.15">
      <c r="AA954" s="1">
        <v>951</v>
      </c>
    </row>
    <row r="955" spans="27:27" x14ac:dyDescent="0.15">
      <c r="AA955" s="1">
        <v>952</v>
      </c>
    </row>
    <row r="956" spans="27:27" x14ac:dyDescent="0.15">
      <c r="AA956" s="1">
        <v>953</v>
      </c>
    </row>
    <row r="957" spans="27:27" x14ac:dyDescent="0.15">
      <c r="AA957" s="1">
        <v>954</v>
      </c>
    </row>
    <row r="958" spans="27:27" x14ac:dyDescent="0.15">
      <c r="AA958" s="1">
        <v>955</v>
      </c>
    </row>
    <row r="959" spans="27:27" x14ac:dyDescent="0.15">
      <c r="AA959" s="1">
        <v>956</v>
      </c>
    </row>
    <row r="960" spans="27:27" x14ac:dyDescent="0.15">
      <c r="AA960" s="1">
        <v>957</v>
      </c>
    </row>
    <row r="961" spans="27:27" x14ac:dyDescent="0.15">
      <c r="AA961" s="1">
        <v>958</v>
      </c>
    </row>
    <row r="962" spans="27:27" x14ac:dyDescent="0.15">
      <c r="AA962" s="1">
        <v>959</v>
      </c>
    </row>
    <row r="963" spans="27:27" x14ac:dyDescent="0.15">
      <c r="AA963" s="1">
        <v>960</v>
      </c>
    </row>
    <row r="964" spans="27:27" x14ac:dyDescent="0.15">
      <c r="AA964" s="1">
        <v>961</v>
      </c>
    </row>
    <row r="965" spans="27:27" x14ac:dyDescent="0.15">
      <c r="AA965" s="1">
        <v>962</v>
      </c>
    </row>
    <row r="966" spans="27:27" x14ac:dyDescent="0.15">
      <c r="AA966" s="1">
        <v>963</v>
      </c>
    </row>
    <row r="967" spans="27:27" x14ac:dyDescent="0.15">
      <c r="AA967" s="1">
        <v>964</v>
      </c>
    </row>
    <row r="968" spans="27:27" x14ac:dyDescent="0.15">
      <c r="AA968" s="1">
        <v>965</v>
      </c>
    </row>
    <row r="969" spans="27:27" x14ac:dyDescent="0.15">
      <c r="AA969" s="1">
        <v>966</v>
      </c>
    </row>
    <row r="970" spans="27:27" x14ac:dyDescent="0.15">
      <c r="AA970" s="1">
        <v>967</v>
      </c>
    </row>
    <row r="971" spans="27:27" x14ac:dyDescent="0.15">
      <c r="AA971" s="1">
        <v>968</v>
      </c>
    </row>
    <row r="972" spans="27:27" x14ac:dyDescent="0.15">
      <c r="AA972" s="1">
        <v>969</v>
      </c>
    </row>
    <row r="973" spans="27:27" x14ac:dyDescent="0.15">
      <c r="AA973" s="1">
        <v>970</v>
      </c>
    </row>
    <row r="974" spans="27:27" x14ac:dyDescent="0.15">
      <c r="AA974" s="1">
        <v>971</v>
      </c>
    </row>
    <row r="975" spans="27:27" x14ac:dyDescent="0.15">
      <c r="AA975" s="1">
        <v>972</v>
      </c>
    </row>
    <row r="976" spans="27:27" x14ac:dyDescent="0.15">
      <c r="AA976" s="1">
        <v>973</v>
      </c>
    </row>
    <row r="977" spans="27:27" x14ac:dyDescent="0.15">
      <c r="AA977" s="1">
        <v>974</v>
      </c>
    </row>
    <row r="978" spans="27:27" x14ac:dyDescent="0.15">
      <c r="AA978" s="1">
        <v>975</v>
      </c>
    </row>
    <row r="979" spans="27:27" x14ac:dyDescent="0.15">
      <c r="AA979" s="1">
        <v>976</v>
      </c>
    </row>
    <row r="980" spans="27:27" x14ac:dyDescent="0.15">
      <c r="AA980" s="1">
        <v>977</v>
      </c>
    </row>
    <row r="981" spans="27:27" x14ac:dyDescent="0.15">
      <c r="AA981" s="1">
        <v>978</v>
      </c>
    </row>
    <row r="982" spans="27:27" x14ac:dyDescent="0.15">
      <c r="AA982" s="1">
        <v>979</v>
      </c>
    </row>
    <row r="983" spans="27:27" x14ac:dyDescent="0.15">
      <c r="AA983" s="1">
        <v>980</v>
      </c>
    </row>
    <row r="984" spans="27:27" x14ac:dyDescent="0.15">
      <c r="AA984" s="1">
        <v>981</v>
      </c>
    </row>
    <row r="985" spans="27:27" x14ac:dyDescent="0.15">
      <c r="AA985" s="1">
        <v>982</v>
      </c>
    </row>
    <row r="986" spans="27:27" x14ac:dyDescent="0.15">
      <c r="AA986" s="1">
        <v>983</v>
      </c>
    </row>
    <row r="987" spans="27:27" x14ac:dyDescent="0.15">
      <c r="AA987" s="1">
        <v>984</v>
      </c>
    </row>
    <row r="988" spans="27:27" x14ac:dyDescent="0.15">
      <c r="AA988" s="1">
        <v>985</v>
      </c>
    </row>
    <row r="989" spans="27:27" x14ac:dyDescent="0.15">
      <c r="AA989" s="1">
        <v>986</v>
      </c>
    </row>
    <row r="990" spans="27:27" x14ac:dyDescent="0.15">
      <c r="AA990" s="1">
        <v>987</v>
      </c>
    </row>
    <row r="991" spans="27:27" x14ac:dyDescent="0.15">
      <c r="AA991" s="1">
        <v>988</v>
      </c>
    </row>
    <row r="992" spans="27:27" x14ac:dyDescent="0.15">
      <c r="AA992" s="1">
        <v>989</v>
      </c>
    </row>
    <row r="993" spans="27:27" x14ac:dyDescent="0.15">
      <c r="AA993" s="1">
        <v>990</v>
      </c>
    </row>
    <row r="994" spans="27:27" x14ac:dyDescent="0.15">
      <c r="AA994" s="1">
        <v>991</v>
      </c>
    </row>
    <row r="995" spans="27:27" x14ac:dyDescent="0.15">
      <c r="AA995" s="1">
        <v>992</v>
      </c>
    </row>
    <row r="996" spans="27:27" x14ac:dyDescent="0.15">
      <c r="AA996" s="1">
        <v>993</v>
      </c>
    </row>
    <row r="997" spans="27:27" x14ac:dyDescent="0.15">
      <c r="AA997" s="1">
        <v>994</v>
      </c>
    </row>
    <row r="998" spans="27:27" x14ac:dyDescent="0.15">
      <c r="AA998" s="1">
        <v>995</v>
      </c>
    </row>
    <row r="999" spans="27:27" x14ac:dyDescent="0.15">
      <c r="AA999" s="1">
        <v>996</v>
      </c>
    </row>
    <row r="1000" spans="27:27" x14ac:dyDescent="0.15">
      <c r="AA1000" s="1">
        <v>997</v>
      </c>
    </row>
    <row r="1001" spans="27:27" x14ac:dyDescent="0.15">
      <c r="AA1001" s="1">
        <v>998</v>
      </c>
    </row>
    <row r="1002" spans="27:27" x14ac:dyDescent="0.15">
      <c r="AA1002" s="1">
        <v>999</v>
      </c>
    </row>
    <row r="1003" spans="27:27" x14ac:dyDescent="0.15">
      <c r="AA1003" s="1">
        <v>1000</v>
      </c>
    </row>
    <row r="1004" spans="27:27" x14ac:dyDescent="0.15">
      <c r="AA1004" s="1">
        <v>1001</v>
      </c>
    </row>
    <row r="1005" spans="27:27" x14ac:dyDescent="0.15">
      <c r="AA1005" s="1">
        <v>1002</v>
      </c>
    </row>
    <row r="1006" spans="27:27" x14ac:dyDescent="0.15">
      <c r="AA1006" s="1">
        <v>1003</v>
      </c>
    </row>
    <row r="1007" spans="27:27" x14ac:dyDescent="0.15">
      <c r="AA1007" s="1">
        <v>1004</v>
      </c>
    </row>
    <row r="1008" spans="27:27" x14ac:dyDescent="0.15">
      <c r="AA1008" s="1">
        <v>1005</v>
      </c>
    </row>
    <row r="1009" spans="27:27" x14ac:dyDescent="0.15">
      <c r="AA1009" s="1">
        <v>1006</v>
      </c>
    </row>
    <row r="1010" spans="27:27" x14ac:dyDescent="0.15">
      <c r="AA1010" s="1">
        <v>1007</v>
      </c>
    </row>
    <row r="1011" spans="27:27" x14ac:dyDescent="0.15">
      <c r="AA1011" s="1">
        <v>1008</v>
      </c>
    </row>
    <row r="1012" spans="27:27" x14ac:dyDescent="0.15">
      <c r="AA1012" s="1">
        <v>1009</v>
      </c>
    </row>
    <row r="1013" spans="27:27" x14ac:dyDescent="0.15">
      <c r="AA1013" s="1">
        <v>1010</v>
      </c>
    </row>
    <row r="1014" spans="27:27" x14ac:dyDescent="0.15">
      <c r="AA1014" s="1">
        <v>1011</v>
      </c>
    </row>
    <row r="1015" spans="27:27" x14ac:dyDescent="0.15">
      <c r="AA1015" s="1">
        <v>1012</v>
      </c>
    </row>
    <row r="1016" spans="27:27" x14ac:dyDescent="0.15">
      <c r="AA1016" s="1">
        <v>1013</v>
      </c>
    </row>
    <row r="1017" spans="27:27" x14ac:dyDescent="0.15">
      <c r="AA1017" s="1">
        <v>1014</v>
      </c>
    </row>
    <row r="1018" spans="27:27" x14ac:dyDescent="0.15">
      <c r="AA1018" s="1">
        <v>1015</v>
      </c>
    </row>
    <row r="1019" spans="27:27" x14ac:dyDescent="0.15">
      <c r="AA1019" s="1">
        <v>1016</v>
      </c>
    </row>
    <row r="1020" spans="27:27" x14ac:dyDescent="0.15">
      <c r="AA1020" s="1">
        <v>1017</v>
      </c>
    </row>
    <row r="1021" spans="27:27" x14ac:dyDescent="0.15">
      <c r="AA1021" s="1">
        <v>1018</v>
      </c>
    </row>
    <row r="1022" spans="27:27" x14ac:dyDescent="0.15">
      <c r="AA1022" s="1">
        <v>1019</v>
      </c>
    </row>
    <row r="1023" spans="27:27" x14ac:dyDescent="0.15">
      <c r="AA1023" s="1">
        <v>1020</v>
      </c>
    </row>
    <row r="1024" spans="27:27" x14ac:dyDescent="0.15">
      <c r="AA1024" s="1">
        <v>1021</v>
      </c>
    </row>
    <row r="1025" spans="27:27" x14ac:dyDescent="0.15">
      <c r="AA1025" s="1">
        <v>1022</v>
      </c>
    </row>
    <row r="1026" spans="27:27" x14ac:dyDescent="0.15">
      <c r="AA1026" s="1">
        <v>1023</v>
      </c>
    </row>
    <row r="1027" spans="27:27" x14ac:dyDescent="0.15">
      <c r="AA1027" s="1">
        <v>1024</v>
      </c>
    </row>
    <row r="1028" spans="27:27" x14ac:dyDescent="0.15">
      <c r="AA1028" s="1">
        <v>1025</v>
      </c>
    </row>
    <row r="1029" spans="27:27" x14ac:dyDescent="0.15">
      <c r="AA1029" s="1">
        <v>1026</v>
      </c>
    </row>
    <row r="1030" spans="27:27" x14ac:dyDescent="0.15">
      <c r="AA1030" s="1">
        <v>1027</v>
      </c>
    </row>
    <row r="1031" spans="27:27" x14ac:dyDescent="0.15">
      <c r="AA1031" s="1">
        <v>1028</v>
      </c>
    </row>
    <row r="1032" spans="27:27" x14ac:dyDescent="0.15">
      <c r="AA1032" s="1">
        <v>1029</v>
      </c>
    </row>
    <row r="1033" spans="27:27" x14ac:dyDescent="0.15">
      <c r="AA1033" s="1">
        <v>1030</v>
      </c>
    </row>
    <row r="1034" spans="27:27" x14ac:dyDescent="0.15">
      <c r="AA1034" s="1">
        <v>1031</v>
      </c>
    </row>
    <row r="1035" spans="27:27" x14ac:dyDescent="0.15">
      <c r="AA1035" s="1">
        <v>1032</v>
      </c>
    </row>
    <row r="1036" spans="27:27" x14ac:dyDescent="0.15">
      <c r="AA1036" s="1">
        <v>1033</v>
      </c>
    </row>
    <row r="1037" spans="27:27" x14ac:dyDescent="0.15">
      <c r="AA1037" s="1">
        <v>1034</v>
      </c>
    </row>
    <row r="1038" spans="27:27" x14ac:dyDescent="0.15">
      <c r="AA1038" s="1">
        <v>1035</v>
      </c>
    </row>
    <row r="1039" spans="27:27" x14ac:dyDescent="0.15">
      <c r="AA1039" s="1">
        <v>1036</v>
      </c>
    </row>
    <row r="1040" spans="27:27" x14ac:dyDescent="0.15">
      <c r="AA1040" s="1">
        <v>1037</v>
      </c>
    </row>
    <row r="1041" spans="27:27" x14ac:dyDescent="0.15">
      <c r="AA1041" s="1">
        <v>1038</v>
      </c>
    </row>
    <row r="1042" spans="27:27" x14ac:dyDescent="0.15">
      <c r="AA1042" s="1">
        <v>1039</v>
      </c>
    </row>
    <row r="1043" spans="27:27" x14ac:dyDescent="0.15">
      <c r="AA1043" s="1">
        <v>1040</v>
      </c>
    </row>
    <row r="1044" spans="27:27" x14ac:dyDescent="0.15">
      <c r="AA1044" s="1">
        <v>1041</v>
      </c>
    </row>
    <row r="1045" spans="27:27" x14ac:dyDescent="0.15">
      <c r="AA1045" s="1">
        <v>1042</v>
      </c>
    </row>
    <row r="1046" spans="27:27" x14ac:dyDescent="0.15">
      <c r="AA1046" s="1">
        <v>1043</v>
      </c>
    </row>
    <row r="1047" spans="27:27" x14ac:dyDescent="0.15">
      <c r="AA1047" s="1">
        <v>1044</v>
      </c>
    </row>
    <row r="1048" spans="27:27" x14ac:dyDescent="0.15">
      <c r="AA1048" s="1">
        <v>1045</v>
      </c>
    </row>
    <row r="1049" spans="27:27" x14ac:dyDescent="0.15">
      <c r="AA1049" s="1">
        <v>1046</v>
      </c>
    </row>
    <row r="1050" spans="27:27" x14ac:dyDescent="0.15">
      <c r="AA1050" s="1">
        <v>1047</v>
      </c>
    </row>
    <row r="1051" spans="27:27" x14ac:dyDescent="0.15">
      <c r="AA1051" s="1">
        <v>1048</v>
      </c>
    </row>
    <row r="1052" spans="27:27" x14ac:dyDescent="0.15">
      <c r="AA1052" s="1">
        <v>1049</v>
      </c>
    </row>
    <row r="1053" spans="27:27" x14ac:dyDescent="0.15">
      <c r="AA1053" s="1">
        <v>1050</v>
      </c>
    </row>
    <row r="1054" spans="27:27" x14ac:dyDescent="0.15">
      <c r="AA1054" s="1">
        <v>1051</v>
      </c>
    </row>
    <row r="1055" spans="27:27" x14ac:dyDescent="0.15">
      <c r="AA1055" s="1">
        <v>1052</v>
      </c>
    </row>
    <row r="1056" spans="27:27" x14ac:dyDescent="0.15">
      <c r="AA1056" s="1">
        <v>1053</v>
      </c>
    </row>
    <row r="1057" spans="27:27" x14ac:dyDescent="0.15">
      <c r="AA1057" s="1">
        <v>1054</v>
      </c>
    </row>
    <row r="1058" spans="27:27" x14ac:dyDescent="0.15">
      <c r="AA1058" s="1">
        <v>1055</v>
      </c>
    </row>
    <row r="1059" spans="27:27" x14ac:dyDescent="0.15">
      <c r="AA1059" s="1">
        <v>1056</v>
      </c>
    </row>
    <row r="1060" spans="27:27" x14ac:dyDescent="0.15">
      <c r="AA1060" s="1">
        <v>1057</v>
      </c>
    </row>
    <row r="1061" spans="27:27" x14ac:dyDescent="0.15">
      <c r="AA1061" s="1">
        <v>1058</v>
      </c>
    </row>
    <row r="1062" spans="27:27" x14ac:dyDescent="0.15">
      <c r="AA1062" s="1">
        <v>1059</v>
      </c>
    </row>
    <row r="1063" spans="27:27" x14ac:dyDescent="0.15">
      <c r="AA1063" s="1">
        <v>1060</v>
      </c>
    </row>
    <row r="1064" spans="27:27" x14ac:dyDescent="0.15">
      <c r="AA1064" s="1">
        <v>1061</v>
      </c>
    </row>
    <row r="1065" spans="27:27" x14ac:dyDescent="0.15">
      <c r="AA1065" s="1">
        <v>1062</v>
      </c>
    </row>
    <row r="1066" spans="27:27" x14ac:dyDescent="0.15">
      <c r="AA1066" s="1">
        <v>1063</v>
      </c>
    </row>
    <row r="1067" spans="27:27" x14ac:dyDescent="0.15">
      <c r="AA1067" s="1">
        <v>1064</v>
      </c>
    </row>
    <row r="1068" spans="27:27" x14ac:dyDescent="0.15">
      <c r="AA1068" s="1">
        <v>1065</v>
      </c>
    </row>
    <row r="1069" spans="27:27" x14ac:dyDescent="0.15">
      <c r="AA1069" s="1">
        <v>1066</v>
      </c>
    </row>
    <row r="1070" spans="27:27" x14ac:dyDescent="0.15">
      <c r="AA1070" s="1">
        <v>1067</v>
      </c>
    </row>
    <row r="1071" spans="27:27" x14ac:dyDescent="0.15">
      <c r="AA1071" s="1">
        <v>1068</v>
      </c>
    </row>
    <row r="1072" spans="27:27" x14ac:dyDescent="0.15">
      <c r="AA1072" s="1">
        <v>1069</v>
      </c>
    </row>
    <row r="1073" spans="27:27" x14ac:dyDescent="0.15">
      <c r="AA1073" s="1">
        <v>1070</v>
      </c>
    </row>
    <row r="1074" spans="27:27" x14ac:dyDescent="0.15">
      <c r="AA1074" s="1">
        <v>1071</v>
      </c>
    </row>
    <row r="1075" spans="27:27" x14ac:dyDescent="0.15">
      <c r="AA1075" s="1">
        <v>1072</v>
      </c>
    </row>
    <row r="1076" spans="27:27" x14ac:dyDescent="0.15">
      <c r="AA1076" s="1">
        <v>1073</v>
      </c>
    </row>
    <row r="1077" spans="27:27" x14ac:dyDescent="0.15">
      <c r="AA1077" s="1">
        <v>1074</v>
      </c>
    </row>
    <row r="1078" spans="27:27" x14ac:dyDescent="0.15">
      <c r="AA1078" s="1">
        <v>1075</v>
      </c>
    </row>
    <row r="1079" spans="27:27" x14ac:dyDescent="0.15">
      <c r="AA1079" s="1">
        <v>1076</v>
      </c>
    </row>
    <row r="1080" spans="27:27" x14ac:dyDescent="0.15">
      <c r="AA1080" s="1">
        <v>1077</v>
      </c>
    </row>
    <row r="1081" spans="27:27" x14ac:dyDescent="0.15">
      <c r="AA1081" s="1">
        <v>1078</v>
      </c>
    </row>
    <row r="1082" spans="27:27" x14ac:dyDescent="0.15">
      <c r="AA1082" s="1">
        <v>1079</v>
      </c>
    </row>
    <row r="1083" spans="27:27" x14ac:dyDescent="0.15">
      <c r="AA1083" s="1">
        <v>1080</v>
      </c>
    </row>
    <row r="1084" spans="27:27" x14ac:dyDescent="0.15">
      <c r="AA1084" s="1">
        <v>1081</v>
      </c>
    </row>
    <row r="1085" spans="27:27" x14ac:dyDescent="0.15">
      <c r="AA1085" s="1">
        <v>1082</v>
      </c>
    </row>
    <row r="1086" spans="27:27" x14ac:dyDescent="0.15">
      <c r="AA1086" s="1">
        <v>1083</v>
      </c>
    </row>
    <row r="1087" spans="27:27" x14ac:dyDescent="0.15">
      <c r="AA1087" s="1">
        <v>1084</v>
      </c>
    </row>
    <row r="1088" spans="27:27" x14ac:dyDescent="0.15">
      <c r="AA1088" s="1">
        <v>1085</v>
      </c>
    </row>
    <row r="1089" spans="27:27" x14ac:dyDescent="0.15">
      <c r="AA1089" s="1">
        <v>1086</v>
      </c>
    </row>
    <row r="1090" spans="27:27" x14ac:dyDescent="0.15">
      <c r="AA1090" s="1">
        <v>1087</v>
      </c>
    </row>
    <row r="1091" spans="27:27" x14ac:dyDescent="0.15">
      <c r="AA1091" s="1">
        <v>1088</v>
      </c>
    </row>
    <row r="1092" spans="27:27" x14ac:dyDescent="0.15">
      <c r="AA1092" s="1">
        <v>1089</v>
      </c>
    </row>
    <row r="1093" spans="27:27" x14ac:dyDescent="0.15">
      <c r="AA1093" s="1">
        <v>1090</v>
      </c>
    </row>
    <row r="1094" spans="27:27" x14ac:dyDescent="0.15">
      <c r="AA1094" s="1">
        <v>1091</v>
      </c>
    </row>
    <row r="1095" spans="27:27" x14ac:dyDescent="0.15">
      <c r="AA1095" s="1">
        <v>1092</v>
      </c>
    </row>
    <row r="1096" spans="27:27" x14ac:dyDescent="0.15">
      <c r="AA1096" s="1">
        <v>1093</v>
      </c>
    </row>
    <row r="1097" spans="27:27" x14ac:dyDescent="0.15">
      <c r="AA1097" s="1">
        <v>1094</v>
      </c>
    </row>
    <row r="1098" spans="27:27" x14ac:dyDescent="0.15">
      <c r="AA1098" s="1">
        <v>1095</v>
      </c>
    </row>
    <row r="1099" spans="27:27" x14ac:dyDescent="0.15">
      <c r="AA1099" s="1">
        <v>1096</v>
      </c>
    </row>
    <row r="1100" spans="27:27" x14ac:dyDescent="0.15">
      <c r="AA1100" s="1">
        <v>1097</v>
      </c>
    </row>
    <row r="1101" spans="27:27" x14ac:dyDescent="0.15">
      <c r="AA1101" s="1">
        <v>1098</v>
      </c>
    </row>
    <row r="1102" spans="27:27" x14ac:dyDescent="0.15">
      <c r="AA1102" s="1">
        <v>1099</v>
      </c>
    </row>
    <row r="1103" spans="27:27" x14ac:dyDescent="0.15">
      <c r="AA1103" s="1">
        <v>1100</v>
      </c>
    </row>
    <row r="1104" spans="27:27" x14ac:dyDescent="0.15">
      <c r="AA1104" s="1">
        <v>1101</v>
      </c>
    </row>
    <row r="1105" spans="27:27" x14ac:dyDescent="0.15">
      <c r="AA1105" s="1">
        <v>1102</v>
      </c>
    </row>
    <row r="1106" spans="27:27" x14ac:dyDescent="0.15">
      <c r="AA1106" s="1">
        <v>1103</v>
      </c>
    </row>
    <row r="1107" spans="27:27" x14ac:dyDescent="0.15">
      <c r="AA1107" s="1">
        <v>1104</v>
      </c>
    </row>
    <row r="1108" spans="27:27" x14ac:dyDescent="0.15">
      <c r="AA1108" s="1">
        <v>1105</v>
      </c>
    </row>
    <row r="1109" spans="27:27" x14ac:dyDescent="0.15">
      <c r="AA1109" s="1">
        <v>1106</v>
      </c>
    </row>
    <row r="1110" spans="27:27" x14ac:dyDescent="0.15">
      <c r="AA1110" s="1">
        <v>1107</v>
      </c>
    </row>
    <row r="1111" spans="27:27" x14ac:dyDescent="0.15">
      <c r="AA1111" s="1">
        <v>1108</v>
      </c>
    </row>
    <row r="1112" spans="27:27" x14ac:dyDescent="0.15">
      <c r="AA1112" s="1">
        <v>1109</v>
      </c>
    </row>
    <row r="1113" spans="27:27" x14ac:dyDescent="0.15">
      <c r="AA1113" s="1">
        <v>1110</v>
      </c>
    </row>
    <row r="1114" spans="27:27" x14ac:dyDescent="0.15">
      <c r="AA1114" s="1">
        <v>1111</v>
      </c>
    </row>
    <row r="1115" spans="27:27" x14ac:dyDescent="0.15">
      <c r="AA1115" s="1">
        <v>1112</v>
      </c>
    </row>
    <row r="1116" spans="27:27" x14ac:dyDescent="0.15">
      <c r="AA1116" s="1">
        <v>1113</v>
      </c>
    </row>
    <row r="1117" spans="27:27" x14ac:dyDescent="0.15">
      <c r="AA1117" s="1">
        <v>1114</v>
      </c>
    </row>
    <row r="1118" spans="27:27" x14ac:dyDescent="0.15">
      <c r="AA1118" s="1">
        <v>1115</v>
      </c>
    </row>
    <row r="1119" spans="27:27" x14ac:dyDescent="0.15">
      <c r="AA1119" s="1">
        <v>1116</v>
      </c>
    </row>
    <row r="1120" spans="27:27" x14ac:dyDescent="0.15">
      <c r="AA1120" s="1">
        <v>1117</v>
      </c>
    </row>
    <row r="1121" spans="27:27" x14ac:dyDescent="0.15">
      <c r="AA1121" s="1">
        <v>1118</v>
      </c>
    </row>
    <row r="1122" spans="27:27" x14ac:dyDescent="0.15">
      <c r="AA1122" s="1">
        <v>1119</v>
      </c>
    </row>
    <row r="1123" spans="27:27" x14ac:dyDescent="0.15">
      <c r="AA1123" s="1">
        <v>1120</v>
      </c>
    </row>
    <row r="1124" spans="27:27" x14ac:dyDescent="0.15">
      <c r="AA1124" s="1">
        <v>1121</v>
      </c>
    </row>
    <row r="1125" spans="27:27" x14ac:dyDescent="0.15">
      <c r="AA1125" s="1">
        <v>1122</v>
      </c>
    </row>
    <row r="1126" spans="27:27" x14ac:dyDescent="0.15">
      <c r="AA1126" s="1">
        <v>1123</v>
      </c>
    </row>
    <row r="1127" spans="27:27" x14ac:dyDescent="0.15">
      <c r="AA1127" s="1">
        <v>1124</v>
      </c>
    </row>
    <row r="1128" spans="27:27" x14ac:dyDescent="0.15">
      <c r="AA1128" s="1">
        <v>1125</v>
      </c>
    </row>
    <row r="1129" spans="27:27" x14ac:dyDescent="0.15">
      <c r="AA1129" s="1">
        <v>1126</v>
      </c>
    </row>
    <row r="1130" spans="27:27" x14ac:dyDescent="0.15">
      <c r="AA1130" s="1">
        <v>1127</v>
      </c>
    </row>
    <row r="1131" spans="27:27" x14ac:dyDescent="0.15">
      <c r="AA1131" s="1">
        <v>1128</v>
      </c>
    </row>
    <row r="1132" spans="27:27" x14ac:dyDescent="0.15">
      <c r="AA1132" s="1">
        <v>1129</v>
      </c>
    </row>
    <row r="1133" spans="27:27" x14ac:dyDescent="0.15">
      <c r="AA1133" s="1">
        <v>1130</v>
      </c>
    </row>
    <row r="1134" spans="27:27" x14ac:dyDescent="0.15">
      <c r="AA1134" s="1">
        <v>1131</v>
      </c>
    </row>
    <row r="1135" spans="27:27" x14ac:dyDescent="0.15">
      <c r="AA1135" s="1">
        <v>1132</v>
      </c>
    </row>
    <row r="1136" spans="27:27" x14ac:dyDescent="0.15">
      <c r="AA1136" s="1">
        <v>1133</v>
      </c>
    </row>
    <row r="1137" spans="27:27" x14ac:dyDescent="0.15">
      <c r="AA1137" s="1">
        <v>1134</v>
      </c>
    </row>
    <row r="1138" spans="27:27" x14ac:dyDescent="0.15">
      <c r="AA1138" s="1">
        <v>1135</v>
      </c>
    </row>
    <row r="1139" spans="27:27" x14ac:dyDescent="0.15">
      <c r="AA1139" s="1">
        <v>1136</v>
      </c>
    </row>
    <row r="1140" spans="27:27" x14ac:dyDescent="0.15">
      <c r="AA1140" s="1">
        <v>1137</v>
      </c>
    </row>
    <row r="1141" spans="27:27" x14ac:dyDescent="0.15">
      <c r="AA1141" s="1">
        <v>1138</v>
      </c>
    </row>
    <row r="1142" spans="27:27" x14ac:dyDescent="0.15">
      <c r="AA1142" s="1">
        <v>1139</v>
      </c>
    </row>
    <row r="1143" spans="27:27" x14ac:dyDescent="0.15">
      <c r="AA1143" s="1">
        <v>1140</v>
      </c>
    </row>
    <row r="1144" spans="27:27" x14ac:dyDescent="0.15">
      <c r="AA1144" s="1">
        <v>1141</v>
      </c>
    </row>
    <row r="1145" spans="27:27" x14ac:dyDescent="0.15">
      <c r="AA1145" s="1">
        <v>1142</v>
      </c>
    </row>
    <row r="1146" spans="27:27" x14ac:dyDescent="0.15">
      <c r="AA1146" s="1">
        <v>1143</v>
      </c>
    </row>
    <row r="1147" spans="27:27" x14ac:dyDescent="0.15">
      <c r="AA1147" s="1">
        <v>1144</v>
      </c>
    </row>
    <row r="1148" spans="27:27" x14ac:dyDescent="0.15">
      <c r="AA1148" s="1">
        <v>1145</v>
      </c>
    </row>
    <row r="1149" spans="27:27" x14ac:dyDescent="0.15">
      <c r="AA1149" s="1">
        <v>1146</v>
      </c>
    </row>
    <row r="1150" spans="27:27" x14ac:dyDescent="0.15">
      <c r="AA1150" s="1">
        <v>1147</v>
      </c>
    </row>
    <row r="1151" spans="27:27" x14ac:dyDescent="0.15">
      <c r="AA1151" s="1">
        <v>1148</v>
      </c>
    </row>
    <row r="1152" spans="27:27" x14ac:dyDescent="0.15">
      <c r="AA1152" s="1">
        <v>1149</v>
      </c>
    </row>
    <row r="1153" spans="27:27" x14ac:dyDescent="0.15">
      <c r="AA1153" s="1">
        <v>1150</v>
      </c>
    </row>
    <row r="1154" spans="27:27" x14ac:dyDescent="0.15">
      <c r="AA1154" s="1">
        <v>1151</v>
      </c>
    </row>
    <row r="1155" spans="27:27" x14ac:dyDescent="0.15">
      <c r="AA1155" s="1">
        <v>1152</v>
      </c>
    </row>
    <row r="1156" spans="27:27" x14ac:dyDescent="0.15">
      <c r="AA1156" s="1">
        <v>1153</v>
      </c>
    </row>
    <row r="1157" spans="27:27" x14ac:dyDescent="0.15">
      <c r="AA1157" s="1">
        <v>1154</v>
      </c>
    </row>
    <row r="1158" spans="27:27" x14ac:dyDescent="0.15">
      <c r="AA1158" s="1">
        <v>1155</v>
      </c>
    </row>
    <row r="1159" spans="27:27" x14ac:dyDescent="0.15">
      <c r="AA1159" s="1">
        <v>1156</v>
      </c>
    </row>
    <row r="1160" spans="27:27" x14ac:dyDescent="0.15">
      <c r="AA1160" s="1">
        <v>1157</v>
      </c>
    </row>
    <row r="1161" spans="27:27" x14ac:dyDescent="0.15">
      <c r="AA1161" s="1">
        <v>1158</v>
      </c>
    </row>
    <row r="1162" spans="27:27" x14ac:dyDescent="0.15">
      <c r="AA1162" s="1">
        <v>1159</v>
      </c>
    </row>
    <row r="1163" spans="27:27" x14ac:dyDescent="0.15">
      <c r="AA1163" s="1">
        <v>1160</v>
      </c>
    </row>
    <row r="1164" spans="27:27" x14ac:dyDescent="0.15">
      <c r="AA1164" s="1">
        <v>1161</v>
      </c>
    </row>
    <row r="1165" spans="27:27" x14ac:dyDescent="0.15">
      <c r="AA1165" s="1">
        <v>1162</v>
      </c>
    </row>
    <row r="1166" spans="27:27" x14ac:dyDescent="0.15">
      <c r="AA1166" s="1">
        <v>1163</v>
      </c>
    </row>
    <row r="1167" spans="27:27" x14ac:dyDescent="0.15">
      <c r="AA1167" s="1">
        <v>1164</v>
      </c>
    </row>
    <row r="1168" spans="27:27" x14ac:dyDescent="0.15">
      <c r="AA1168" s="1">
        <v>1165</v>
      </c>
    </row>
    <row r="1169" spans="27:27" x14ac:dyDescent="0.15">
      <c r="AA1169" s="1">
        <v>1166</v>
      </c>
    </row>
    <row r="1170" spans="27:27" x14ac:dyDescent="0.15">
      <c r="AA1170" s="1">
        <v>1167</v>
      </c>
    </row>
    <row r="1171" spans="27:27" x14ac:dyDescent="0.15">
      <c r="AA1171" s="1">
        <v>1168</v>
      </c>
    </row>
    <row r="1172" spans="27:27" x14ac:dyDescent="0.15">
      <c r="AA1172" s="1">
        <v>1169</v>
      </c>
    </row>
    <row r="1173" spans="27:27" x14ac:dyDescent="0.15">
      <c r="AA1173" s="1">
        <v>1170</v>
      </c>
    </row>
    <row r="1174" spans="27:27" x14ac:dyDescent="0.15">
      <c r="AA1174" s="1">
        <v>1171</v>
      </c>
    </row>
    <row r="1175" spans="27:27" x14ac:dyDescent="0.15">
      <c r="AA1175" s="1">
        <v>1172</v>
      </c>
    </row>
    <row r="1176" spans="27:27" x14ac:dyDescent="0.15">
      <c r="AA1176" s="1">
        <v>1173</v>
      </c>
    </row>
    <row r="1177" spans="27:27" x14ac:dyDescent="0.15">
      <c r="AA1177" s="1">
        <v>1174</v>
      </c>
    </row>
    <row r="1178" spans="27:27" x14ac:dyDescent="0.15">
      <c r="AA1178" s="1">
        <v>1175</v>
      </c>
    </row>
    <row r="1179" spans="27:27" x14ac:dyDescent="0.15">
      <c r="AA1179" s="1">
        <v>1176</v>
      </c>
    </row>
    <row r="1180" spans="27:27" x14ac:dyDescent="0.15">
      <c r="AA1180" s="1">
        <v>1177</v>
      </c>
    </row>
    <row r="1181" spans="27:27" x14ac:dyDescent="0.15">
      <c r="AA1181" s="1">
        <v>1178</v>
      </c>
    </row>
    <row r="1182" spans="27:27" x14ac:dyDescent="0.15">
      <c r="AA1182" s="1">
        <v>1179</v>
      </c>
    </row>
    <row r="1183" spans="27:27" x14ac:dyDescent="0.15">
      <c r="AA1183" s="1">
        <v>1180</v>
      </c>
    </row>
    <row r="1184" spans="27:27" x14ac:dyDescent="0.15">
      <c r="AA1184" s="1">
        <v>1181</v>
      </c>
    </row>
    <row r="1185" spans="27:27" x14ac:dyDescent="0.15">
      <c r="AA1185" s="1">
        <v>1182</v>
      </c>
    </row>
    <row r="1186" spans="27:27" x14ac:dyDescent="0.15">
      <c r="AA1186" s="1">
        <v>1183</v>
      </c>
    </row>
    <row r="1187" spans="27:27" x14ac:dyDescent="0.15">
      <c r="AA1187" s="1">
        <v>1184</v>
      </c>
    </row>
    <row r="1188" spans="27:27" x14ac:dyDescent="0.15">
      <c r="AA1188" s="1">
        <v>1185</v>
      </c>
    </row>
    <row r="1189" spans="27:27" x14ac:dyDescent="0.15">
      <c r="AA1189" s="1">
        <v>1186</v>
      </c>
    </row>
    <row r="1190" spans="27:27" x14ac:dyDescent="0.15">
      <c r="AA1190" s="1">
        <v>1187</v>
      </c>
    </row>
    <row r="1191" spans="27:27" x14ac:dyDescent="0.15">
      <c r="AA1191" s="1">
        <v>1188</v>
      </c>
    </row>
    <row r="1192" spans="27:27" x14ac:dyDescent="0.15">
      <c r="AA1192" s="1">
        <v>1189</v>
      </c>
    </row>
    <row r="1193" spans="27:27" x14ac:dyDescent="0.15">
      <c r="AA1193" s="1">
        <v>1190</v>
      </c>
    </row>
    <row r="1194" spans="27:27" x14ac:dyDescent="0.15">
      <c r="AA1194" s="1">
        <v>1191</v>
      </c>
    </row>
    <row r="1195" spans="27:27" x14ac:dyDescent="0.15">
      <c r="AA1195" s="1">
        <v>1192</v>
      </c>
    </row>
    <row r="1196" spans="27:27" x14ac:dyDescent="0.15">
      <c r="AA1196" s="1">
        <v>1193</v>
      </c>
    </row>
    <row r="1197" spans="27:27" x14ac:dyDescent="0.15">
      <c r="AA1197" s="1">
        <v>1194</v>
      </c>
    </row>
    <row r="1198" spans="27:27" x14ac:dyDescent="0.15">
      <c r="AA1198" s="1">
        <v>1195</v>
      </c>
    </row>
    <row r="1199" spans="27:27" x14ac:dyDescent="0.15">
      <c r="AA1199" s="1">
        <v>1196</v>
      </c>
    </row>
    <row r="1200" spans="27:27" x14ac:dyDescent="0.15">
      <c r="AA1200" s="1">
        <v>1197</v>
      </c>
    </row>
    <row r="1201" spans="27:27" x14ac:dyDescent="0.15">
      <c r="AA1201" s="1">
        <v>1198</v>
      </c>
    </row>
    <row r="1202" spans="27:27" x14ac:dyDescent="0.15">
      <c r="AA1202" s="1">
        <v>1199</v>
      </c>
    </row>
    <row r="1203" spans="27:27" x14ac:dyDescent="0.15">
      <c r="AA1203" s="1">
        <v>1200</v>
      </c>
    </row>
    <row r="1204" spans="27:27" x14ac:dyDescent="0.15">
      <c r="AA1204" s="1">
        <v>1201</v>
      </c>
    </row>
    <row r="1205" spans="27:27" x14ac:dyDescent="0.15">
      <c r="AA1205" s="1">
        <v>1202</v>
      </c>
    </row>
    <row r="1206" spans="27:27" x14ac:dyDescent="0.15">
      <c r="AA1206" s="1">
        <v>1203</v>
      </c>
    </row>
    <row r="1207" spans="27:27" x14ac:dyDescent="0.15">
      <c r="AA1207" s="1">
        <v>1204</v>
      </c>
    </row>
    <row r="1208" spans="27:27" x14ac:dyDescent="0.15">
      <c r="AA1208" s="1">
        <v>1205</v>
      </c>
    </row>
    <row r="1209" spans="27:27" x14ac:dyDescent="0.15">
      <c r="AA1209" s="1">
        <v>1206</v>
      </c>
    </row>
    <row r="1210" spans="27:27" x14ac:dyDescent="0.15">
      <c r="AA1210" s="1">
        <v>1207</v>
      </c>
    </row>
    <row r="1211" spans="27:27" x14ac:dyDescent="0.15">
      <c r="AA1211" s="1">
        <v>1208</v>
      </c>
    </row>
    <row r="1212" spans="27:27" x14ac:dyDescent="0.15">
      <c r="AA1212" s="1">
        <v>1209</v>
      </c>
    </row>
    <row r="1213" spans="27:27" x14ac:dyDescent="0.15">
      <c r="AA1213" s="1">
        <v>1210</v>
      </c>
    </row>
    <row r="1214" spans="27:27" x14ac:dyDescent="0.15">
      <c r="AA1214" s="1">
        <v>1211</v>
      </c>
    </row>
    <row r="1215" spans="27:27" x14ac:dyDescent="0.15">
      <c r="AA1215" s="1">
        <v>1212</v>
      </c>
    </row>
    <row r="1216" spans="27:27" x14ac:dyDescent="0.15">
      <c r="AA1216" s="1">
        <v>1213</v>
      </c>
    </row>
    <row r="1217" spans="27:27" x14ac:dyDescent="0.15">
      <c r="AA1217" s="1">
        <v>1214</v>
      </c>
    </row>
    <row r="1218" spans="27:27" x14ac:dyDescent="0.15">
      <c r="AA1218" s="1">
        <v>1215</v>
      </c>
    </row>
    <row r="1219" spans="27:27" x14ac:dyDescent="0.15">
      <c r="AA1219" s="1">
        <v>1216</v>
      </c>
    </row>
    <row r="1220" spans="27:27" x14ac:dyDescent="0.15">
      <c r="AA1220" s="1">
        <v>1217</v>
      </c>
    </row>
    <row r="1221" spans="27:27" x14ac:dyDescent="0.15">
      <c r="AA1221" s="1">
        <v>1218</v>
      </c>
    </row>
    <row r="1222" spans="27:27" x14ac:dyDescent="0.15">
      <c r="AA1222" s="1">
        <v>1219</v>
      </c>
    </row>
    <row r="1223" spans="27:27" x14ac:dyDescent="0.15">
      <c r="AA1223" s="1">
        <v>1220</v>
      </c>
    </row>
    <row r="1224" spans="27:27" x14ac:dyDescent="0.15">
      <c r="AA1224" s="1">
        <v>1221</v>
      </c>
    </row>
    <row r="1225" spans="27:27" x14ac:dyDescent="0.15">
      <c r="AA1225" s="1">
        <v>1222</v>
      </c>
    </row>
    <row r="1226" spans="27:27" x14ac:dyDescent="0.15">
      <c r="AA1226" s="1">
        <v>1223</v>
      </c>
    </row>
    <row r="1227" spans="27:27" x14ac:dyDescent="0.15">
      <c r="AA1227" s="1">
        <v>1224</v>
      </c>
    </row>
    <row r="1228" spans="27:27" x14ac:dyDescent="0.15">
      <c r="AA1228" s="1">
        <v>1225</v>
      </c>
    </row>
    <row r="1229" spans="27:27" x14ac:dyDescent="0.15">
      <c r="AA1229" s="1">
        <v>1226</v>
      </c>
    </row>
    <row r="1230" spans="27:27" x14ac:dyDescent="0.15">
      <c r="AA1230" s="1">
        <v>1227</v>
      </c>
    </row>
    <row r="1231" spans="27:27" x14ac:dyDescent="0.15">
      <c r="AA1231" s="1">
        <v>1228</v>
      </c>
    </row>
    <row r="1232" spans="27:27" x14ac:dyDescent="0.15">
      <c r="AA1232" s="1">
        <v>1229</v>
      </c>
    </row>
    <row r="1233" spans="27:27" x14ac:dyDescent="0.15">
      <c r="AA1233" s="1">
        <v>1230</v>
      </c>
    </row>
    <row r="1234" spans="27:27" x14ac:dyDescent="0.15">
      <c r="AA1234" s="1">
        <v>1231</v>
      </c>
    </row>
    <row r="1235" spans="27:27" x14ac:dyDescent="0.15">
      <c r="AA1235" s="1">
        <v>1232</v>
      </c>
    </row>
    <row r="1236" spans="27:27" x14ac:dyDescent="0.15">
      <c r="AA1236" s="1">
        <v>1233</v>
      </c>
    </row>
    <row r="1237" spans="27:27" x14ac:dyDescent="0.15">
      <c r="AA1237" s="1">
        <v>1234</v>
      </c>
    </row>
    <row r="1238" spans="27:27" x14ac:dyDescent="0.15">
      <c r="AA1238" s="1">
        <v>1235</v>
      </c>
    </row>
    <row r="1239" spans="27:27" x14ac:dyDescent="0.15">
      <c r="AA1239" s="1">
        <v>1236</v>
      </c>
    </row>
    <row r="1240" spans="27:27" x14ac:dyDescent="0.15">
      <c r="AA1240" s="1">
        <v>1237</v>
      </c>
    </row>
    <row r="1241" spans="27:27" x14ac:dyDescent="0.15">
      <c r="AA1241" s="1">
        <v>1238</v>
      </c>
    </row>
    <row r="1242" spans="27:27" x14ac:dyDescent="0.15">
      <c r="AA1242" s="1">
        <v>1239</v>
      </c>
    </row>
    <row r="1243" spans="27:27" x14ac:dyDescent="0.15">
      <c r="AA1243" s="1">
        <v>1240</v>
      </c>
    </row>
    <row r="1244" spans="27:27" x14ac:dyDescent="0.15">
      <c r="AA1244" s="1">
        <v>1241</v>
      </c>
    </row>
    <row r="1245" spans="27:27" x14ac:dyDescent="0.15">
      <c r="AA1245" s="1">
        <v>1242</v>
      </c>
    </row>
    <row r="1246" spans="27:27" x14ac:dyDescent="0.15">
      <c r="AA1246" s="1">
        <v>1243</v>
      </c>
    </row>
    <row r="1247" spans="27:27" x14ac:dyDescent="0.15">
      <c r="AA1247" s="1">
        <v>1244</v>
      </c>
    </row>
    <row r="1248" spans="27:27" x14ac:dyDescent="0.15">
      <c r="AA1248" s="1">
        <v>1245</v>
      </c>
    </row>
    <row r="1249" spans="27:27" x14ac:dyDescent="0.15">
      <c r="AA1249" s="1">
        <v>1246</v>
      </c>
    </row>
    <row r="1250" spans="27:27" x14ac:dyDescent="0.15">
      <c r="AA1250" s="1">
        <v>1247</v>
      </c>
    </row>
    <row r="1251" spans="27:27" x14ac:dyDescent="0.15">
      <c r="AA1251" s="1">
        <v>1248</v>
      </c>
    </row>
    <row r="1252" spans="27:27" x14ac:dyDescent="0.15">
      <c r="AA1252" s="1">
        <v>1249</v>
      </c>
    </row>
    <row r="1253" spans="27:27" x14ac:dyDescent="0.15">
      <c r="AA1253" s="1">
        <v>1250</v>
      </c>
    </row>
    <row r="1254" spans="27:27" x14ac:dyDescent="0.15">
      <c r="AA1254" s="1">
        <v>1251</v>
      </c>
    </row>
    <row r="1255" spans="27:27" x14ac:dyDescent="0.15">
      <c r="AA1255" s="1">
        <v>1252</v>
      </c>
    </row>
    <row r="1256" spans="27:27" x14ac:dyDescent="0.15">
      <c r="AA1256" s="1">
        <v>1253</v>
      </c>
    </row>
    <row r="1257" spans="27:27" x14ac:dyDescent="0.15">
      <c r="AA1257" s="1">
        <v>1254</v>
      </c>
    </row>
    <row r="1258" spans="27:27" x14ac:dyDescent="0.15">
      <c r="AA1258" s="1">
        <v>1255</v>
      </c>
    </row>
    <row r="1259" spans="27:27" x14ac:dyDescent="0.15">
      <c r="AA1259" s="1">
        <v>1256</v>
      </c>
    </row>
    <row r="1260" spans="27:27" x14ac:dyDescent="0.15">
      <c r="AA1260" s="1">
        <v>1257</v>
      </c>
    </row>
    <row r="1261" spans="27:27" x14ac:dyDescent="0.15">
      <c r="AA1261" s="1">
        <v>1258</v>
      </c>
    </row>
    <row r="1262" spans="27:27" x14ac:dyDescent="0.15">
      <c r="AA1262" s="1">
        <v>1259</v>
      </c>
    </row>
    <row r="1263" spans="27:27" x14ac:dyDescent="0.15">
      <c r="AA1263" s="1">
        <v>1260</v>
      </c>
    </row>
    <row r="1264" spans="27:27" x14ac:dyDescent="0.15">
      <c r="AA1264" s="1">
        <v>1261</v>
      </c>
    </row>
    <row r="1265" spans="27:27" x14ac:dyDescent="0.15">
      <c r="AA1265" s="1">
        <v>1262</v>
      </c>
    </row>
    <row r="1266" spans="27:27" x14ac:dyDescent="0.15">
      <c r="AA1266" s="1">
        <v>1263</v>
      </c>
    </row>
    <row r="1267" spans="27:27" x14ac:dyDescent="0.15">
      <c r="AA1267" s="1">
        <v>1264</v>
      </c>
    </row>
    <row r="1268" spans="27:27" x14ac:dyDescent="0.15">
      <c r="AA1268" s="1">
        <v>1265</v>
      </c>
    </row>
    <row r="1269" spans="27:27" x14ac:dyDescent="0.15">
      <c r="AA1269" s="1">
        <v>1266</v>
      </c>
    </row>
    <row r="1270" spans="27:27" x14ac:dyDescent="0.15">
      <c r="AA1270" s="1">
        <v>1267</v>
      </c>
    </row>
    <row r="1271" spans="27:27" x14ac:dyDescent="0.15">
      <c r="AA1271" s="1">
        <v>1268</v>
      </c>
    </row>
    <row r="1272" spans="27:27" x14ac:dyDescent="0.15">
      <c r="AA1272" s="1">
        <v>1269</v>
      </c>
    </row>
    <row r="1273" spans="27:27" x14ac:dyDescent="0.15">
      <c r="AA1273" s="1">
        <v>1270</v>
      </c>
    </row>
    <row r="1274" spans="27:27" x14ac:dyDescent="0.15">
      <c r="AA1274" s="1">
        <v>1271</v>
      </c>
    </row>
    <row r="1275" spans="27:27" x14ac:dyDescent="0.15">
      <c r="AA1275" s="1">
        <v>1272</v>
      </c>
    </row>
    <row r="1276" spans="27:27" x14ac:dyDescent="0.15">
      <c r="AA1276" s="1">
        <v>1273</v>
      </c>
    </row>
    <row r="1277" spans="27:27" x14ac:dyDescent="0.15">
      <c r="AA1277" s="1">
        <v>1274</v>
      </c>
    </row>
    <row r="1278" spans="27:27" x14ac:dyDescent="0.15">
      <c r="AA1278" s="1">
        <v>1275</v>
      </c>
    </row>
    <row r="1279" spans="27:27" x14ac:dyDescent="0.15">
      <c r="AA1279" s="1">
        <v>1276</v>
      </c>
    </row>
    <row r="1280" spans="27:27" x14ac:dyDescent="0.15">
      <c r="AA1280" s="1">
        <v>1277</v>
      </c>
    </row>
    <row r="1281" spans="27:27" x14ac:dyDescent="0.15">
      <c r="AA1281" s="1">
        <v>1278</v>
      </c>
    </row>
    <row r="1282" spans="27:27" x14ac:dyDescent="0.15">
      <c r="AA1282" s="1">
        <v>1279</v>
      </c>
    </row>
    <row r="1283" spans="27:27" x14ac:dyDescent="0.15">
      <c r="AA1283" s="1">
        <v>1280</v>
      </c>
    </row>
    <row r="1284" spans="27:27" x14ac:dyDescent="0.15">
      <c r="AA1284" s="1">
        <v>1281</v>
      </c>
    </row>
    <row r="1285" spans="27:27" x14ac:dyDescent="0.15">
      <c r="AA1285" s="1">
        <v>1282</v>
      </c>
    </row>
    <row r="1286" spans="27:27" x14ac:dyDescent="0.15">
      <c r="AA1286" s="1">
        <v>1283</v>
      </c>
    </row>
    <row r="1287" spans="27:27" x14ac:dyDescent="0.15">
      <c r="AA1287" s="1">
        <v>1284</v>
      </c>
    </row>
    <row r="1288" spans="27:27" x14ac:dyDescent="0.15">
      <c r="AA1288" s="1">
        <v>1285</v>
      </c>
    </row>
    <row r="1289" spans="27:27" x14ac:dyDescent="0.15">
      <c r="AA1289" s="1">
        <v>1286</v>
      </c>
    </row>
    <row r="1290" spans="27:27" x14ac:dyDescent="0.15">
      <c r="AA1290" s="1">
        <v>1287</v>
      </c>
    </row>
    <row r="1291" spans="27:27" x14ac:dyDescent="0.15">
      <c r="AA1291" s="1">
        <v>1288</v>
      </c>
    </row>
    <row r="1292" spans="27:27" x14ac:dyDescent="0.15">
      <c r="AA1292" s="1">
        <v>1289</v>
      </c>
    </row>
    <row r="1293" spans="27:27" x14ac:dyDescent="0.15">
      <c r="AA1293" s="1">
        <v>1290</v>
      </c>
    </row>
    <row r="1294" spans="27:27" x14ac:dyDescent="0.15">
      <c r="AA1294" s="1">
        <v>1291</v>
      </c>
    </row>
    <row r="1295" spans="27:27" x14ac:dyDescent="0.15">
      <c r="AA1295" s="1">
        <v>1292</v>
      </c>
    </row>
    <row r="1296" spans="27:27" x14ac:dyDescent="0.15">
      <c r="AA1296" s="1">
        <v>1293</v>
      </c>
    </row>
    <row r="1297" spans="27:27" x14ac:dyDescent="0.15">
      <c r="AA1297" s="1">
        <v>1294</v>
      </c>
    </row>
    <row r="1298" spans="27:27" x14ac:dyDescent="0.15">
      <c r="AA1298" s="1">
        <v>1295</v>
      </c>
    </row>
    <row r="1299" spans="27:27" x14ac:dyDescent="0.15">
      <c r="AA1299" s="1">
        <v>1296</v>
      </c>
    </row>
    <row r="1300" spans="27:27" x14ac:dyDescent="0.15">
      <c r="AA1300" s="1">
        <v>1297</v>
      </c>
    </row>
    <row r="1301" spans="27:27" x14ac:dyDescent="0.15">
      <c r="AA1301" s="1">
        <v>1298</v>
      </c>
    </row>
    <row r="1302" spans="27:27" x14ac:dyDescent="0.15">
      <c r="AA1302" s="1">
        <v>1299</v>
      </c>
    </row>
    <row r="1303" spans="27:27" x14ac:dyDescent="0.15">
      <c r="AA1303" s="1">
        <v>1300</v>
      </c>
    </row>
    <row r="1304" spans="27:27" x14ac:dyDescent="0.15">
      <c r="AA1304" s="1">
        <v>1301</v>
      </c>
    </row>
    <row r="1305" spans="27:27" x14ac:dyDescent="0.15">
      <c r="AA1305" s="1">
        <v>1302</v>
      </c>
    </row>
    <row r="1306" spans="27:27" x14ac:dyDescent="0.15">
      <c r="AA1306" s="1">
        <v>1303</v>
      </c>
    </row>
    <row r="1307" spans="27:27" x14ac:dyDescent="0.15">
      <c r="AA1307" s="1">
        <v>1304</v>
      </c>
    </row>
    <row r="1308" spans="27:27" x14ac:dyDescent="0.15">
      <c r="AA1308" s="1">
        <v>1305</v>
      </c>
    </row>
    <row r="1309" spans="27:27" x14ac:dyDescent="0.15">
      <c r="AA1309" s="1">
        <v>1306</v>
      </c>
    </row>
    <row r="1310" spans="27:27" x14ac:dyDescent="0.15">
      <c r="AA1310" s="1">
        <v>1307</v>
      </c>
    </row>
    <row r="1311" spans="27:27" x14ac:dyDescent="0.15">
      <c r="AA1311" s="1">
        <v>1308</v>
      </c>
    </row>
    <row r="1312" spans="27:27" x14ac:dyDescent="0.15">
      <c r="AA1312" s="1">
        <v>1309</v>
      </c>
    </row>
    <row r="1313" spans="27:27" x14ac:dyDescent="0.15">
      <c r="AA1313" s="1">
        <v>1310</v>
      </c>
    </row>
    <row r="1314" spans="27:27" x14ac:dyDescent="0.15">
      <c r="AA1314" s="1">
        <v>1311</v>
      </c>
    </row>
    <row r="1315" spans="27:27" x14ac:dyDescent="0.15">
      <c r="AA1315" s="1">
        <v>1312</v>
      </c>
    </row>
    <row r="1316" spans="27:27" x14ac:dyDescent="0.15">
      <c r="AA1316" s="1">
        <v>1313</v>
      </c>
    </row>
    <row r="1317" spans="27:27" x14ac:dyDescent="0.15">
      <c r="AA1317" s="1">
        <v>1314</v>
      </c>
    </row>
    <row r="1318" spans="27:27" x14ac:dyDescent="0.15">
      <c r="AA1318" s="1">
        <v>1315</v>
      </c>
    </row>
    <row r="1319" spans="27:27" x14ac:dyDescent="0.15">
      <c r="AA1319" s="1">
        <v>1316</v>
      </c>
    </row>
    <row r="1320" spans="27:27" x14ac:dyDescent="0.15">
      <c r="AA1320" s="1">
        <v>1317</v>
      </c>
    </row>
    <row r="1321" spans="27:27" x14ac:dyDescent="0.15">
      <c r="AA1321" s="1">
        <v>1318</v>
      </c>
    </row>
    <row r="1322" spans="27:27" x14ac:dyDescent="0.15">
      <c r="AA1322" s="1">
        <v>1319</v>
      </c>
    </row>
    <row r="1323" spans="27:27" x14ac:dyDescent="0.15">
      <c r="AA1323" s="1">
        <v>1320</v>
      </c>
    </row>
    <row r="1324" spans="27:27" x14ac:dyDescent="0.15">
      <c r="AA1324" s="1">
        <v>1321</v>
      </c>
    </row>
    <row r="1325" spans="27:27" x14ac:dyDescent="0.15">
      <c r="AA1325" s="1">
        <v>1322</v>
      </c>
    </row>
    <row r="1326" spans="27:27" x14ac:dyDescent="0.15">
      <c r="AA1326" s="1">
        <v>1323</v>
      </c>
    </row>
    <row r="1327" spans="27:27" x14ac:dyDescent="0.15">
      <c r="AA1327" s="1">
        <v>1324</v>
      </c>
    </row>
    <row r="1328" spans="27:27" x14ac:dyDescent="0.15">
      <c r="AA1328" s="1">
        <v>1325</v>
      </c>
    </row>
    <row r="1329" spans="27:27" x14ac:dyDescent="0.15">
      <c r="AA1329" s="1">
        <v>1326</v>
      </c>
    </row>
    <row r="1330" spans="27:27" x14ac:dyDescent="0.15">
      <c r="AA1330" s="1">
        <v>1327</v>
      </c>
    </row>
    <row r="1331" spans="27:27" x14ac:dyDescent="0.15">
      <c r="AA1331" s="1">
        <v>1328</v>
      </c>
    </row>
    <row r="1332" spans="27:27" x14ac:dyDescent="0.15">
      <c r="AA1332" s="1">
        <v>1329</v>
      </c>
    </row>
    <row r="1333" spans="27:27" x14ac:dyDescent="0.15">
      <c r="AA1333" s="1">
        <v>1330</v>
      </c>
    </row>
    <row r="1334" spans="27:27" x14ac:dyDescent="0.15">
      <c r="AA1334" s="1">
        <v>1331</v>
      </c>
    </row>
    <row r="1335" spans="27:27" x14ac:dyDescent="0.15">
      <c r="AA1335" s="1">
        <v>1332</v>
      </c>
    </row>
    <row r="1336" spans="27:27" x14ac:dyDescent="0.15">
      <c r="AA1336" s="1">
        <v>1333</v>
      </c>
    </row>
    <row r="1337" spans="27:27" x14ac:dyDescent="0.15">
      <c r="AA1337" s="1">
        <v>1334</v>
      </c>
    </row>
    <row r="1338" spans="27:27" x14ac:dyDescent="0.15">
      <c r="AA1338" s="1">
        <v>1335</v>
      </c>
    </row>
    <row r="1339" spans="27:27" x14ac:dyDescent="0.15">
      <c r="AA1339" s="1">
        <v>1336</v>
      </c>
    </row>
    <row r="1340" spans="27:27" x14ac:dyDescent="0.15">
      <c r="AA1340" s="1">
        <v>1337</v>
      </c>
    </row>
    <row r="1341" spans="27:27" x14ac:dyDescent="0.15">
      <c r="AA1341" s="1">
        <v>1338</v>
      </c>
    </row>
    <row r="1342" spans="27:27" x14ac:dyDescent="0.15">
      <c r="AA1342" s="1">
        <v>1339</v>
      </c>
    </row>
    <row r="1343" spans="27:27" x14ac:dyDescent="0.15">
      <c r="AA1343" s="1">
        <v>1340</v>
      </c>
    </row>
    <row r="1344" spans="27:27" x14ac:dyDescent="0.15">
      <c r="AA1344" s="1">
        <v>1341</v>
      </c>
    </row>
    <row r="1345" spans="27:27" x14ac:dyDescent="0.15">
      <c r="AA1345" s="1">
        <v>1342</v>
      </c>
    </row>
    <row r="1346" spans="27:27" x14ac:dyDescent="0.15">
      <c r="AA1346" s="1">
        <v>1343</v>
      </c>
    </row>
    <row r="1347" spans="27:27" x14ac:dyDescent="0.15">
      <c r="AA1347" s="1">
        <v>1344</v>
      </c>
    </row>
    <row r="1348" spans="27:27" x14ac:dyDescent="0.15">
      <c r="AA1348" s="1">
        <v>1345</v>
      </c>
    </row>
    <row r="1349" spans="27:27" x14ac:dyDescent="0.15">
      <c r="AA1349" s="1">
        <v>1346</v>
      </c>
    </row>
    <row r="1350" spans="27:27" x14ac:dyDescent="0.15">
      <c r="AA1350" s="1">
        <v>1347</v>
      </c>
    </row>
    <row r="1351" spans="27:27" x14ac:dyDescent="0.15">
      <c r="AA1351" s="1">
        <v>1348</v>
      </c>
    </row>
    <row r="1352" spans="27:27" x14ac:dyDescent="0.15">
      <c r="AA1352" s="1">
        <v>1349</v>
      </c>
    </row>
    <row r="1353" spans="27:27" x14ac:dyDescent="0.15">
      <c r="AA1353" s="1">
        <v>1350</v>
      </c>
    </row>
    <row r="1354" spans="27:27" x14ac:dyDescent="0.15">
      <c r="AA1354" s="1">
        <v>1351</v>
      </c>
    </row>
    <row r="1355" spans="27:27" x14ac:dyDescent="0.15">
      <c r="AA1355" s="1">
        <v>1352</v>
      </c>
    </row>
    <row r="1356" spans="27:27" x14ac:dyDescent="0.15">
      <c r="AA1356" s="1">
        <v>1353</v>
      </c>
    </row>
    <row r="1357" spans="27:27" x14ac:dyDescent="0.15">
      <c r="AA1357" s="1">
        <v>1354</v>
      </c>
    </row>
    <row r="1358" spans="27:27" x14ac:dyDescent="0.15">
      <c r="AA1358" s="1">
        <v>1355</v>
      </c>
    </row>
    <row r="1359" spans="27:27" x14ac:dyDescent="0.15">
      <c r="AA1359" s="1">
        <v>1356</v>
      </c>
    </row>
    <row r="1360" spans="27:27" x14ac:dyDescent="0.15">
      <c r="AA1360" s="1">
        <v>1357</v>
      </c>
    </row>
    <row r="1361" spans="27:27" x14ac:dyDescent="0.15">
      <c r="AA1361" s="1">
        <v>1358</v>
      </c>
    </row>
    <row r="1362" spans="27:27" x14ac:dyDescent="0.15">
      <c r="AA1362" s="1">
        <v>1359</v>
      </c>
    </row>
    <row r="1363" spans="27:27" x14ac:dyDescent="0.15">
      <c r="AA1363" s="1">
        <v>1360</v>
      </c>
    </row>
    <row r="1364" spans="27:27" x14ac:dyDescent="0.15">
      <c r="AA1364" s="1">
        <v>1361</v>
      </c>
    </row>
    <row r="1365" spans="27:27" x14ac:dyDescent="0.15">
      <c r="AA1365" s="1">
        <v>1362</v>
      </c>
    </row>
    <row r="1366" spans="27:27" x14ac:dyDescent="0.15">
      <c r="AA1366" s="1">
        <v>1363</v>
      </c>
    </row>
    <row r="1367" spans="27:27" x14ac:dyDescent="0.15">
      <c r="AA1367" s="1">
        <v>1364</v>
      </c>
    </row>
    <row r="1368" spans="27:27" x14ac:dyDescent="0.15">
      <c r="AA1368" s="1">
        <v>1365</v>
      </c>
    </row>
    <row r="1369" spans="27:27" x14ac:dyDescent="0.15">
      <c r="AA1369" s="1">
        <v>1366</v>
      </c>
    </row>
    <row r="1370" spans="27:27" x14ac:dyDescent="0.15">
      <c r="AA1370" s="1">
        <v>1367</v>
      </c>
    </row>
    <row r="1371" spans="27:27" x14ac:dyDescent="0.15">
      <c r="AA1371" s="1">
        <v>1368</v>
      </c>
    </row>
    <row r="1372" spans="27:27" x14ac:dyDescent="0.15">
      <c r="AA1372" s="1">
        <v>1369</v>
      </c>
    </row>
    <row r="1373" spans="27:27" x14ac:dyDescent="0.15">
      <c r="AA1373" s="1">
        <v>1370</v>
      </c>
    </row>
    <row r="1374" spans="27:27" x14ac:dyDescent="0.15">
      <c r="AA1374" s="1">
        <v>1371</v>
      </c>
    </row>
    <row r="1375" spans="27:27" x14ac:dyDescent="0.15">
      <c r="AA1375" s="1">
        <v>1372</v>
      </c>
    </row>
    <row r="1376" spans="27:27" x14ac:dyDescent="0.15">
      <c r="AA1376" s="1">
        <v>1373</v>
      </c>
    </row>
    <row r="1377" spans="27:27" x14ac:dyDescent="0.15">
      <c r="AA1377" s="1">
        <v>1374</v>
      </c>
    </row>
    <row r="1378" spans="27:27" x14ac:dyDescent="0.15">
      <c r="AA1378" s="1">
        <v>1375</v>
      </c>
    </row>
    <row r="1379" spans="27:27" x14ac:dyDescent="0.15">
      <c r="AA1379" s="1">
        <v>1376</v>
      </c>
    </row>
    <row r="1380" spans="27:27" x14ac:dyDescent="0.15">
      <c r="AA1380" s="1">
        <v>1377</v>
      </c>
    </row>
    <row r="1381" spans="27:27" x14ac:dyDescent="0.15">
      <c r="AA1381" s="1">
        <v>1378</v>
      </c>
    </row>
    <row r="1382" spans="27:27" x14ac:dyDescent="0.15">
      <c r="AA1382" s="1">
        <v>1379</v>
      </c>
    </row>
    <row r="1383" spans="27:27" x14ac:dyDescent="0.15">
      <c r="AA1383" s="1">
        <v>1380</v>
      </c>
    </row>
    <row r="1384" spans="27:27" x14ac:dyDescent="0.15">
      <c r="AA1384" s="1">
        <v>1381</v>
      </c>
    </row>
    <row r="1385" spans="27:27" x14ac:dyDescent="0.15">
      <c r="AA1385" s="1">
        <v>1382</v>
      </c>
    </row>
    <row r="1386" spans="27:27" x14ac:dyDescent="0.15">
      <c r="AA1386" s="1">
        <v>1383</v>
      </c>
    </row>
    <row r="1387" spans="27:27" x14ac:dyDescent="0.15">
      <c r="AA1387" s="1">
        <v>1384</v>
      </c>
    </row>
    <row r="1388" spans="27:27" x14ac:dyDescent="0.15">
      <c r="AA1388" s="1">
        <v>1385</v>
      </c>
    </row>
    <row r="1389" spans="27:27" x14ac:dyDescent="0.15">
      <c r="AA1389" s="1">
        <v>1386</v>
      </c>
    </row>
    <row r="1390" spans="27:27" x14ac:dyDescent="0.15">
      <c r="AA1390" s="1">
        <v>1387</v>
      </c>
    </row>
    <row r="1391" spans="27:27" x14ac:dyDescent="0.15">
      <c r="AA1391" s="1">
        <v>1388</v>
      </c>
    </row>
    <row r="1392" spans="27:27" x14ac:dyDescent="0.15">
      <c r="AA1392" s="1">
        <v>1389</v>
      </c>
    </row>
    <row r="1393" spans="27:27" x14ac:dyDescent="0.15">
      <c r="AA1393" s="1">
        <v>1390</v>
      </c>
    </row>
    <row r="1394" spans="27:27" x14ac:dyDescent="0.15">
      <c r="AA1394" s="1">
        <v>1391</v>
      </c>
    </row>
    <row r="1395" spans="27:27" x14ac:dyDescent="0.15">
      <c r="AA1395" s="1">
        <v>1392</v>
      </c>
    </row>
    <row r="1396" spans="27:27" x14ac:dyDescent="0.15">
      <c r="AA1396" s="1">
        <v>1393</v>
      </c>
    </row>
    <row r="1397" spans="27:27" x14ac:dyDescent="0.15">
      <c r="AA1397" s="1">
        <v>1394</v>
      </c>
    </row>
    <row r="1398" spans="27:27" x14ac:dyDescent="0.15">
      <c r="AA1398" s="1">
        <v>1395</v>
      </c>
    </row>
    <row r="1399" spans="27:27" x14ac:dyDescent="0.15">
      <c r="AA1399" s="1">
        <v>1396</v>
      </c>
    </row>
    <row r="1400" spans="27:27" x14ac:dyDescent="0.15">
      <c r="AA1400" s="1">
        <v>1397</v>
      </c>
    </row>
    <row r="1401" spans="27:27" x14ac:dyDescent="0.15">
      <c r="AA1401" s="1">
        <v>1398</v>
      </c>
    </row>
    <row r="1402" spans="27:27" x14ac:dyDescent="0.15">
      <c r="AA1402" s="1">
        <v>1399</v>
      </c>
    </row>
    <row r="1403" spans="27:27" x14ac:dyDescent="0.15">
      <c r="AA1403" s="1">
        <v>1400</v>
      </c>
    </row>
    <row r="1404" spans="27:27" x14ac:dyDescent="0.15">
      <c r="AA1404" s="1">
        <v>1401</v>
      </c>
    </row>
    <row r="1405" spans="27:27" x14ac:dyDescent="0.15">
      <c r="AA1405" s="1">
        <v>1402</v>
      </c>
    </row>
    <row r="1406" spans="27:27" x14ac:dyDescent="0.15">
      <c r="AA1406" s="1">
        <v>1403</v>
      </c>
    </row>
    <row r="1407" spans="27:27" x14ac:dyDescent="0.15">
      <c r="AA1407" s="1">
        <v>1404</v>
      </c>
    </row>
    <row r="1408" spans="27:27" x14ac:dyDescent="0.15">
      <c r="AA1408" s="1">
        <v>1405</v>
      </c>
    </row>
    <row r="1409" spans="27:27" x14ac:dyDescent="0.15">
      <c r="AA1409" s="1">
        <v>1406</v>
      </c>
    </row>
    <row r="1410" spans="27:27" x14ac:dyDescent="0.15">
      <c r="AA1410" s="1">
        <v>1407</v>
      </c>
    </row>
    <row r="1411" spans="27:27" x14ac:dyDescent="0.15">
      <c r="AA1411" s="1">
        <v>1408</v>
      </c>
    </row>
    <row r="1412" spans="27:27" x14ac:dyDescent="0.15">
      <c r="AA1412" s="1">
        <v>1409</v>
      </c>
    </row>
    <row r="1413" spans="27:27" x14ac:dyDescent="0.15">
      <c r="AA1413" s="1">
        <v>1410</v>
      </c>
    </row>
    <row r="1414" spans="27:27" x14ac:dyDescent="0.15">
      <c r="AA1414" s="1">
        <v>1411</v>
      </c>
    </row>
    <row r="1415" spans="27:27" x14ac:dyDescent="0.15">
      <c r="AA1415" s="1">
        <v>1412</v>
      </c>
    </row>
    <row r="1416" spans="27:27" x14ac:dyDescent="0.15">
      <c r="AA1416" s="1">
        <v>1413</v>
      </c>
    </row>
    <row r="1417" spans="27:27" x14ac:dyDescent="0.15">
      <c r="AA1417" s="1">
        <v>1414</v>
      </c>
    </row>
    <row r="1418" spans="27:27" x14ac:dyDescent="0.15">
      <c r="AA1418" s="1">
        <v>1415</v>
      </c>
    </row>
    <row r="1419" spans="27:27" x14ac:dyDescent="0.15">
      <c r="AA1419" s="1">
        <v>1416</v>
      </c>
    </row>
    <row r="1420" spans="27:27" x14ac:dyDescent="0.15">
      <c r="AA1420" s="1">
        <v>1417</v>
      </c>
    </row>
    <row r="1421" spans="27:27" x14ac:dyDescent="0.15">
      <c r="AA1421" s="1">
        <v>1418</v>
      </c>
    </row>
    <row r="1422" spans="27:27" x14ac:dyDescent="0.15">
      <c r="AA1422" s="1">
        <v>1419</v>
      </c>
    </row>
    <row r="1423" spans="27:27" x14ac:dyDescent="0.15">
      <c r="AA1423" s="1">
        <v>1420</v>
      </c>
    </row>
    <row r="1424" spans="27:27" x14ac:dyDescent="0.15">
      <c r="AA1424" s="1">
        <v>1421</v>
      </c>
    </row>
    <row r="1425" spans="27:27" x14ac:dyDescent="0.15">
      <c r="AA1425" s="1">
        <v>1422</v>
      </c>
    </row>
    <row r="1426" spans="27:27" x14ac:dyDescent="0.15">
      <c r="AA1426" s="1">
        <v>1423</v>
      </c>
    </row>
    <row r="1427" spans="27:27" x14ac:dyDescent="0.15">
      <c r="AA1427" s="1">
        <v>1424</v>
      </c>
    </row>
    <row r="1428" spans="27:27" x14ac:dyDescent="0.15">
      <c r="AA1428" s="1">
        <v>1425</v>
      </c>
    </row>
    <row r="1429" spans="27:27" x14ac:dyDescent="0.15">
      <c r="AA1429" s="1">
        <v>1426</v>
      </c>
    </row>
    <row r="1430" spans="27:27" x14ac:dyDescent="0.15">
      <c r="AA1430" s="1">
        <v>1427</v>
      </c>
    </row>
    <row r="1431" spans="27:27" x14ac:dyDescent="0.15">
      <c r="AA1431" s="1">
        <v>1428</v>
      </c>
    </row>
    <row r="1432" spans="27:27" x14ac:dyDescent="0.15">
      <c r="AA1432" s="1">
        <v>1429</v>
      </c>
    </row>
    <row r="1433" spans="27:27" x14ac:dyDescent="0.15">
      <c r="AA1433" s="1">
        <v>1430</v>
      </c>
    </row>
    <row r="1434" spans="27:27" x14ac:dyDescent="0.15">
      <c r="AA1434" s="1">
        <v>1431</v>
      </c>
    </row>
    <row r="1435" spans="27:27" x14ac:dyDescent="0.15">
      <c r="AA1435" s="1">
        <v>1432</v>
      </c>
    </row>
    <row r="1436" spans="27:27" x14ac:dyDescent="0.15">
      <c r="AA1436" s="1">
        <v>1433</v>
      </c>
    </row>
    <row r="1437" spans="27:27" x14ac:dyDescent="0.15">
      <c r="AA1437" s="1">
        <v>1434</v>
      </c>
    </row>
    <row r="1438" spans="27:27" x14ac:dyDescent="0.15">
      <c r="AA1438" s="1">
        <v>1435</v>
      </c>
    </row>
    <row r="1439" spans="27:27" x14ac:dyDescent="0.15">
      <c r="AA1439" s="1">
        <v>1436</v>
      </c>
    </row>
    <row r="1440" spans="27:27" x14ac:dyDescent="0.15">
      <c r="AA1440" s="1">
        <v>1437</v>
      </c>
    </row>
    <row r="1441" spans="27:27" x14ac:dyDescent="0.15">
      <c r="AA1441" s="1">
        <v>1438</v>
      </c>
    </row>
    <row r="1442" spans="27:27" x14ac:dyDescent="0.15">
      <c r="AA1442" s="1">
        <v>1439</v>
      </c>
    </row>
    <row r="1443" spans="27:27" x14ac:dyDescent="0.15">
      <c r="AA1443" s="1">
        <v>1440</v>
      </c>
    </row>
    <row r="1444" spans="27:27" x14ac:dyDescent="0.15">
      <c r="AA1444" s="1">
        <v>1441</v>
      </c>
    </row>
    <row r="1445" spans="27:27" x14ac:dyDescent="0.15">
      <c r="AA1445" s="1">
        <v>1442</v>
      </c>
    </row>
    <row r="1446" spans="27:27" x14ac:dyDescent="0.15">
      <c r="AA1446" s="1">
        <v>1443</v>
      </c>
    </row>
    <row r="1447" spans="27:27" x14ac:dyDescent="0.15">
      <c r="AA1447" s="1">
        <v>1444</v>
      </c>
    </row>
    <row r="1448" spans="27:27" x14ac:dyDescent="0.15">
      <c r="AA1448" s="1">
        <v>1445</v>
      </c>
    </row>
    <row r="1449" spans="27:27" x14ac:dyDescent="0.15">
      <c r="AA1449" s="1">
        <v>1446</v>
      </c>
    </row>
    <row r="1450" spans="27:27" x14ac:dyDescent="0.15">
      <c r="AA1450" s="1">
        <v>1447</v>
      </c>
    </row>
    <row r="1451" spans="27:27" x14ac:dyDescent="0.15">
      <c r="AA1451" s="1">
        <v>1448</v>
      </c>
    </row>
    <row r="1452" spans="27:27" x14ac:dyDescent="0.15">
      <c r="AA1452" s="1">
        <v>1449</v>
      </c>
    </row>
    <row r="1453" spans="27:27" x14ac:dyDescent="0.15">
      <c r="AA1453" s="1">
        <v>1450</v>
      </c>
    </row>
    <row r="1454" spans="27:27" x14ac:dyDescent="0.15">
      <c r="AA1454" s="1">
        <v>1451</v>
      </c>
    </row>
    <row r="1455" spans="27:27" x14ac:dyDescent="0.15">
      <c r="AA1455" s="1">
        <v>1452</v>
      </c>
    </row>
    <row r="1456" spans="27:27" x14ac:dyDescent="0.15">
      <c r="AA1456" s="1">
        <v>1453</v>
      </c>
    </row>
    <row r="1457" spans="27:27" x14ac:dyDescent="0.15">
      <c r="AA1457" s="1">
        <v>1454</v>
      </c>
    </row>
    <row r="1458" spans="27:27" x14ac:dyDescent="0.15">
      <c r="AA1458" s="1">
        <v>1455</v>
      </c>
    </row>
    <row r="1459" spans="27:27" x14ac:dyDescent="0.15">
      <c r="AA1459" s="1">
        <v>1456</v>
      </c>
    </row>
    <row r="1460" spans="27:27" x14ac:dyDescent="0.15">
      <c r="AA1460" s="1">
        <v>1457</v>
      </c>
    </row>
    <row r="1461" spans="27:27" x14ac:dyDescent="0.15">
      <c r="AA1461" s="1">
        <v>1458</v>
      </c>
    </row>
    <row r="1462" spans="27:27" x14ac:dyDescent="0.15">
      <c r="AA1462" s="1">
        <v>1459</v>
      </c>
    </row>
    <row r="1463" spans="27:27" x14ac:dyDescent="0.15">
      <c r="AA1463" s="1">
        <v>1460</v>
      </c>
    </row>
    <row r="1464" spans="27:27" x14ac:dyDescent="0.15">
      <c r="AA1464" s="1">
        <v>1461</v>
      </c>
    </row>
    <row r="1465" spans="27:27" x14ac:dyDescent="0.15">
      <c r="AA1465" s="1">
        <v>1462</v>
      </c>
    </row>
    <row r="1466" spans="27:27" x14ac:dyDescent="0.15">
      <c r="AA1466" s="1">
        <v>1463</v>
      </c>
    </row>
    <row r="1467" spans="27:27" x14ac:dyDescent="0.15">
      <c r="AA1467" s="1">
        <v>1464</v>
      </c>
    </row>
    <row r="1468" spans="27:27" x14ac:dyDescent="0.15">
      <c r="AA1468" s="1">
        <v>1465</v>
      </c>
    </row>
    <row r="1469" spans="27:27" x14ac:dyDescent="0.15">
      <c r="AA1469" s="1">
        <v>1466</v>
      </c>
    </row>
    <row r="1470" spans="27:27" x14ac:dyDescent="0.15">
      <c r="AA1470" s="1">
        <v>1467</v>
      </c>
    </row>
    <row r="1471" spans="27:27" x14ac:dyDescent="0.15">
      <c r="AA1471" s="1">
        <v>1468</v>
      </c>
    </row>
    <row r="1472" spans="27:27" x14ac:dyDescent="0.15">
      <c r="AA1472" s="1">
        <v>1469</v>
      </c>
    </row>
    <row r="1473" spans="27:27" x14ac:dyDescent="0.15">
      <c r="AA1473" s="1">
        <v>1470</v>
      </c>
    </row>
    <row r="1474" spans="27:27" x14ac:dyDescent="0.15">
      <c r="AA1474" s="1">
        <v>1471</v>
      </c>
    </row>
    <row r="1475" spans="27:27" x14ac:dyDescent="0.15">
      <c r="AA1475" s="1">
        <v>1472</v>
      </c>
    </row>
    <row r="1476" spans="27:27" x14ac:dyDescent="0.15">
      <c r="AA1476" s="1">
        <v>1473</v>
      </c>
    </row>
    <row r="1477" spans="27:27" x14ac:dyDescent="0.15">
      <c r="AA1477" s="1">
        <v>1474</v>
      </c>
    </row>
    <row r="1478" spans="27:27" x14ac:dyDescent="0.15">
      <c r="AA1478" s="1">
        <v>1475</v>
      </c>
    </row>
    <row r="1479" spans="27:27" x14ac:dyDescent="0.15">
      <c r="AA1479" s="1">
        <v>1476</v>
      </c>
    </row>
    <row r="1480" spans="27:27" x14ac:dyDescent="0.15">
      <c r="AA1480" s="1">
        <v>1477</v>
      </c>
    </row>
    <row r="1481" spans="27:27" x14ac:dyDescent="0.15">
      <c r="AA1481" s="1">
        <v>1478</v>
      </c>
    </row>
    <row r="1482" spans="27:27" x14ac:dyDescent="0.15">
      <c r="AA1482" s="1">
        <v>1479</v>
      </c>
    </row>
    <row r="1483" spans="27:27" x14ac:dyDescent="0.15">
      <c r="AA1483" s="1">
        <v>1480</v>
      </c>
    </row>
    <row r="1484" spans="27:27" x14ac:dyDescent="0.15">
      <c r="AA1484" s="1">
        <v>1481</v>
      </c>
    </row>
    <row r="1485" spans="27:27" x14ac:dyDescent="0.15">
      <c r="AA1485" s="1">
        <v>1482</v>
      </c>
    </row>
    <row r="1486" spans="27:27" x14ac:dyDescent="0.15">
      <c r="AA1486" s="1">
        <v>1483</v>
      </c>
    </row>
    <row r="1487" spans="27:27" x14ac:dyDescent="0.15">
      <c r="AA1487" s="1">
        <v>1484</v>
      </c>
    </row>
    <row r="1488" spans="27:27" x14ac:dyDescent="0.15">
      <c r="AA1488" s="1">
        <v>1485</v>
      </c>
    </row>
    <row r="1489" spans="27:27" x14ac:dyDescent="0.15">
      <c r="AA1489" s="1">
        <v>1486</v>
      </c>
    </row>
    <row r="1490" spans="27:27" x14ac:dyDescent="0.15">
      <c r="AA1490" s="1">
        <v>1487</v>
      </c>
    </row>
    <row r="1491" spans="27:27" x14ac:dyDescent="0.15">
      <c r="AA1491" s="1">
        <v>1488</v>
      </c>
    </row>
    <row r="1492" spans="27:27" x14ac:dyDescent="0.15">
      <c r="AA1492" s="1">
        <v>1489</v>
      </c>
    </row>
    <row r="1493" spans="27:27" x14ac:dyDescent="0.15">
      <c r="AA1493" s="1">
        <v>1490</v>
      </c>
    </row>
    <row r="1494" spans="27:27" x14ac:dyDescent="0.15">
      <c r="AA1494" s="1">
        <v>1491</v>
      </c>
    </row>
    <row r="1495" spans="27:27" x14ac:dyDescent="0.15">
      <c r="AA1495" s="1">
        <v>1492</v>
      </c>
    </row>
    <row r="1496" spans="27:27" x14ac:dyDescent="0.15">
      <c r="AA1496" s="1">
        <v>1493</v>
      </c>
    </row>
    <row r="1497" spans="27:27" x14ac:dyDescent="0.15">
      <c r="AA1497" s="1">
        <v>1494</v>
      </c>
    </row>
    <row r="1498" spans="27:27" x14ac:dyDescent="0.15">
      <c r="AA1498" s="1">
        <v>1495</v>
      </c>
    </row>
    <row r="1499" spans="27:27" x14ac:dyDescent="0.15">
      <c r="AA1499" s="1">
        <v>1496</v>
      </c>
    </row>
    <row r="1500" spans="27:27" x14ac:dyDescent="0.15">
      <c r="AA1500" s="1">
        <v>1497</v>
      </c>
    </row>
    <row r="1501" spans="27:27" x14ac:dyDescent="0.15">
      <c r="AA1501" s="1">
        <v>1498</v>
      </c>
    </row>
    <row r="1502" spans="27:27" x14ac:dyDescent="0.15">
      <c r="AA1502" s="1">
        <v>1499</v>
      </c>
    </row>
    <row r="1503" spans="27:27" x14ac:dyDescent="0.15">
      <c r="AA1503" s="1">
        <v>1500</v>
      </c>
    </row>
    <row r="1504" spans="27:27" x14ac:dyDescent="0.15">
      <c r="AA1504" s="1">
        <v>1501</v>
      </c>
    </row>
    <row r="1505" spans="27:27" x14ac:dyDescent="0.15">
      <c r="AA1505" s="1">
        <v>1502</v>
      </c>
    </row>
    <row r="1506" spans="27:27" x14ac:dyDescent="0.15">
      <c r="AA1506" s="1">
        <v>1503</v>
      </c>
    </row>
    <row r="1507" spans="27:27" x14ac:dyDescent="0.15">
      <c r="AA1507" s="1">
        <v>1504</v>
      </c>
    </row>
    <row r="1508" spans="27:27" x14ac:dyDescent="0.15">
      <c r="AA1508" s="1">
        <v>1505</v>
      </c>
    </row>
    <row r="1509" spans="27:27" x14ac:dyDescent="0.15">
      <c r="AA1509" s="1">
        <v>1506</v>
      </c>
    </row>
    <row r="1510" spans="27:27" x14ac:dyDescent="0.15">
      <c r="AA1510" s="1">
        <v>1507</v>
      </c>
    </row>
    <row r="1511" spans="27:27" x14ac:dyDescent="0.15">
      <c r="AA1511" s="1">
        <v>1508</v>
      </c>
    </row>
    <row r="1512" spans="27:27" x14ac:dyDescent="0.15">
      <c r="AA1512" s="1">
        <v>1509</v>
      </c>
    </row>
    <row r="1513" spans="27:27" x14ac:dyDescent="0.15">
      <c r="AA1513" s="1">
        <v>1510</v>
      </c>
    </row>
    <row r="1514" spans="27:27" x14ac:dyDescent="0.15">
      <c r="AA1514" s="1">
        <v>1511</v>
      </c>
    </row>
    <row r="1515" spans="27:27" x14ac:dyDescent="0.15">
      <c r="AA1515" s="1">
        <v>1512</v>
      </c>
    </row>
    <row r="1516" spans="27:27" x14ac:dyDescent="0.15">
      <c r="AA1516" s="1">
        <v>1513</v>
      </c>
    </row>
    <row r="1517" spans="27:27" x14ac:dyDescent="0.15">
      <c r="AA1517" s="1">
        <v>1514</v>
      </c>
    </row>
    <row r="1518" spans="27:27" x14ac:dyDescent="0.15">
      <c r="AA1518" s="1">
        <v>1515</v>
      </c>
    </row>
    <row r="1519" spans="27:27" x14ac:dyDescent="0.15">
      <c r="AA1519" s="1">
        <v>1516</v>
      </c>
    </row>
    <row r="1520" spans="27:27" x14ac:dyDescent="0.15">
      <c r="AA1520" s="1">
        <v>1517</v>
      </c>
    </row>
    <row r="1521" spans="27:27" x14ac:dyDescent="0.15">
      <c r="AA1521" s="1">
        <v>1518</v>
      </c>
    </row>
    <row r="1522" spans="27:27" x14ac:dyDescent="0.15">
      <c r="AA1522" s="1">
        <v>1519</v>
      </c>
    </row>
    <row r="1523" spans="27:27" x14ac:dyDescent="0.15">
      <c r="AA1523" s="1">
        <v>1520</v>
      </c>
    </row>
    <row r="1524" spans="27:27" x14ac:dyDescent="0.15">
      <c r="AA1524" s="1">
        <v>1521</v>
      </c>
    </row>
    <row r="1525" spans="27:27" x14ac:dyDescent="0.15">
      <c r="AA1525" s="1">
        <v>1522</v>
      </c>
    </row>
    <row r="1526" spans="27:27" x14ac:dyDescent="0.15">
      <c r="AA1526" s="1">
        <v>1523</v>
      </c>
    </row>
    <row r="1527" spans="27:27" x14ac:dyDescent="0.15">
      <c r="AA1527" s="1">
        <v>1524</v>
      </c>
    </row>
    <row r="1528" spans="27:27" x14ac:dyDescent="0.15">
      <c r="AA1528" s="1">
        <v>1525</v>
      </c>
    </row>
    <row r="1529" spans="27:27" x14ac:dyDescent="0.15">
      <c r="AA1529" s="1">
        <v>1526</v>
      </c>
    </row>
    <row r="1530" spans="27:27" x14ac:dyDescent="0.15">
      <c r="AA1530" s="1">
        <v>1527</v>
      </c>
    </row>
    <row r="1531" spans="27:27" x14ac:dyDescent="0.15">
      <c r="AA1531" s="1">
        <v>1528</v>
      </c>
    </row>
    <row r="1532" spans="27:27" x14ac:dyDescent="0.15">
      <c r="AA1532" s="1">
        <v>1529</v>
      </c>
    </row>
    <row r="1533" spans="27:27" x14ac:dyDescent="0.15">
      <c r="AA1533" s="1">
        <v>1530</v>
      </c>
    </row>
    <row r="1534" spans="27:27" x14ac:dyDescent="0.15">
      <c r="AA1534" s="1">
        <v>1531</v>
      </c>
    </row>
    <row r="1535" spans="27:27" x14ac:dyDescent="0.15">
      <c r="AA1535" s="1">
        <v>1532</v>
      </c>
    </row>
    <row r="1536" spans="27:27" x14ac:dyDescent="0.15">
      <c r="AA1536" s="1">
        <v>1533</v>
      </c>
    </row>
    <row r="1537" spans="27:27" x14ac:dyDescent="0.15">
      <c r="AA1537" s="1">
        <v>1534</v>
      </c>
    </row>
    <row r="1538" spans="27:27" x14ac:dyDescent="0.15">
      <c r="AA1538" s="1">
        <v>1535</v>
      </c>
    </row>
    <row r="1539" spans="27:27" x14ac:dyDescent="0.15">
      <c r="AA1539" s="1">
        <v>1536</v>
      </c>
    </row>
    <row r="1540" spans="27:27" x14ac:dyDescent="0.15">
      <c r="AA1540" s="1">
        <v>1537</v>
      </c>
    </row>
    <row r="1541" spans="27:27" x14ac:dyDescent="0.15">
      <c r="AA1541" s="1">
        <v>1538</v>
      </c>
    </row>
    <row r="1542" spans="27:27" x14ac:dyDescent="0.15">
      <c r="AA1542" s="1">
        <v>1539</v>
      </c>
    </row>
    <row r="1543" spans="27:27" x14ac:dyDescent="0.15">
      <c r="AA1543" s="1">
        <v>1540</v>
      </c>
    </row>
    <row r="1544" spans="27:27" x14ac:dyDescent="0.15">
      <c r="AA1544" s="1">
        <v>1541</v>
      </c>
    </row>
    <row r="1545" spans="27:27" x14ac:dyDescent="0.15">
      <c r="AA1545" s="1">
        <v>1542</v>
      </c>
    </row>
    <row r="1546" spans="27:27" x14ac:dyDescent="0.15">
      <c r="AA1546" s="1">
        <v>1543</v>
      </c>
    </row>
    <row r="1547" spans="27:27" x14ac:dyDescent="0.15">
      <c r="AA1547" s="1">
        <v>1544</v>
      </c>
    </row>
    <row r="1548" spans="27:27" x14ac:dyDescent="0.15">
      <c r="AA1548" s="1">
        <v>1545</v>
      </c>
    </row>
    <row r="1549" spans="27:27" x14ac:dyDescent="0.15">
      <c r="AA1549" s="1">
        <v>1546</v>
      </c>
    </row>
    <row r="1550" spans="27:27" x14ac:dyDescent="0.15">
      <c r="AA1550" s="1">
        <v>1547</v>
      </c>
    </row>
    <row r="1551" spans="27:27" x14ac:dyDescent="0.15">
      <c r="AA1551" s="1">
        <v>1548</v>
      </c>
    </row>
    <row r="1552" spans="27:27" x14ac:dyDescent="0.15">
      <c r="AA1552" s="1">
        <v>1549</v>
      </c>
    </row>
    <row r="1553" spans="27:27" x14ac:dyDescent="0.15">
      <c r="AA1553" s="1">
        <v>1550</v>
      </c>
    </row>
    <row r="1554" spans="27:27" x14ac:dyDescent="0.15">
      <c r="AA1554" s="1">
        <v>1551</v>
      </c>
    </row>
    <row r="1555" spans="27:27" x14ac:dyDescent="0.15">
      <c r="AA1555" s="1">
        <v>1552</v>
      </c>
    </row>
    <row r="1556" spans="27:27" x14ac:dyDescent="0.15">
      <c r="AA1556" s="1">
        <v>1553</v>
      </c>
    </row>
    <row r="1557" spans="27:27" x14ac:dyDescent="0.15">
      <c r="AA1557" s="1">
        <v>1554</v>
      </c>
    </row>
    <row r="1558" spans="27:27" x14ac:dyDescent="0.15">
      <c r="AA1558" s="1">
        <v>1555</v>
      </c>
    </row>
    <row r="1559" spans="27:27" x14ac:dyDescent="0.15">
      <c r="AA1559" s="1">
        <v>1556</v>
      </c>
    </row>
    <row r="1560" spans="27:27" x14ac:dyDescent="0.15">
      <c r="AA1560" s="1">
        <v>1557</v>
      </c>
    </row>
    <row r="1561" spans="27:27" x14ac:dyDescent="0.15">
      <c r="AA1561" s="1">
        <v>1558</v>
      </c>
    </row>
    <row r="1562" spans="27:27" x14ac:dyDescent="0.15">
      <c r="AA1562" s="1">
        <v>1559</v>
      </c>
    </row>
    <row r="1563" spans="27:27" x14ac:dyDescent="0.15">
      <c r="AA1563" s="1">
        <v>1560</v>
      </c>
    </row>
    <row r="1564" spans="27:27" x14ac:dyDescent="0.15">
      <c r="AA1564" s="1">
        <v>1561</v>
      </c>
    </row>
    <row r="1565" spans="27:27" x14ac:dyDescent="0.15">
      <c r="AA1565" s="1">
        <v>1562</v>
      </c>
    </row>
    <row r="1566" spans="27:27" x14ac:dyDescent="0.15">
      <c r="AA1566" s="1">
        <v>1563</v>
      </c>
    </row>
    <row r="1567" spans="27:27" x14ac:dyDescent="0.15">
      <c r="AA1567" s="1">
        <v>1564</v>
      </c>
    </row>
    <row r="1568" spans="27:27" x14ac:dyDescent="0.15">
      <c r="AA1568" s="1">
        <v>1565</v>
      </c>
    </row>
    <row r="1569" spans="27:27" x14ac:dyDescent="0.15">
      <c r="AA1569" s="1">
        <v>1566</v>
      </c>
    </row>
    <row r="1570" spans="27:27" x14ac:dyDescent="0.15">
      <c r="AA1570" s="1">
        <v>1567</v>
      </c>
    </row>
    <row r="1571" spans="27:27" x14ac:dyDescent="0.15">
      <c r="AA1571" s="1">
        <v>1568</v>
      </c>
    </row>
    <row r="1572" spans="27:27" x14ac:dyDescent="0.15">
      <c r="AA1572" s="1">
        <v>1569</v>
      </c>
    </row>
    <row r="1573" spans="27:27" x14ac:dyDescent="0.15">
      <c r="AA1573" s="1">
        <v>1570</v>
      </c>
    </row>
    <row r="1574" spans="27:27" x14ac:dyDescent="0.15">
      <c r="AA1574" s="1">
        <v>1571</v>
      </c>
    </row>
    <row r="1575" spans="27:27" x14ac:dyDescent="0.15">
      <c r="AA1575" s="1">
        <v>1572</v>
      </c>
    </row>
    <row r="1576" spans="27:27" x14ac:dyDescent="0.15">
      <c r="AA1576" s="1">
        <v>1573</v>
      </c>
    </row>
    <row r="1577" spans="27:27" x14ac:dyDescent="0.15">
      <c r="AA1577" s="1">
        <v>1574</v>
      </c>
    </row>
    <row r="1578" spans="27:27" x14ac:dyDescent="0.15">
      <c r="AA1578" s="1">
        <v>1575</v>
      </c>
    </row>
    <row r="1579" spans="27:27" x14ac:dyDescent="0.15">
      <c r="AA1579" s="1">
        <v>1576</v>
      </c>
    </row>
    <row r="1580" spans="27:27" x14ac:dyDescent="0.15">
      <c r="AA1580" s="1">
        <v>1577</v>
      </c>
    </row>
    <row r="1581" spans="27:27" x14ac:dyDescent="0.15">
      <c r="AA1581" s="1">
        <v>1578</v>
      </c>
    </row>
    <row r="1582" spans="27:27" x14ac:dyDescent="0.15">
      <c r="AA1582" s="1">
        <v>1579</v>
      </c>
    </row>
    <row r="1583" spans="27:27" x14ac:dyDescent="0.15">
      <c r="AA1583" s="1">
        <v>1580</v>
      </c>
    </row>
    <row r="1584" spans="27:27" x14ac:dyDescent="0.15">
      <c r="AA1584" s="1">
        <v>1581</v>
      </c>
    </row>
    <row r="1585" spans="27:27" x14ac:dyDescent="0.15">
      <c r="AA1585" s="1">
        <v>1582</v>
      </c>
    </row>
    <row r="1586" spans="27:27" x14ac:dyDescent="0.15">
      <c r="AA1586" s="1">
        <v>1583</v>
      </c>
    </row>
    <row r="1587" spans="27:27" x14ac:dyDescent="0.15">
      <c r="AA1587" s="1">
        <v>1584</v>
      </c>
    </row>
    <row r="1588" spans="27:27" x14ac:dyDescent="0.15">
      <c r="AA1588" s="1">
        <v>1585</v>
      </c>
    </row>
    <row r="1589" spans="27:27" x14ac:dyDescent="0.15">
      <c r="AA1589" s="1">
        <v>1586</v>
      </c>
    </row>
    <row r="1590" spans="27:27" x14ac:dyDescent="0.15">
      <c r="AA1590" s="1">
        <v>1587</v>
      </c>
    </row>
    <row r="1591" spans="27:27" x14ac:dyDescent="0.15">
      <c r="AA1591" s="1">
        <v>1588</v>
      </c>
    </row>
    <row r="1592" spans="27:27" x14ac:dyDescent="0.15">
      <c r="AA1592" s="1">
        <v>1589</v>
      </c>
    </row>
    <row r="1593" spans="27:27" x14ac:dyDescent="0.15">
      <c r="AA1593" s="1">
        <v>1590</v>
      </c>
    </row>
    <row r="1594" spans="27:27" x14ac:dyDescent="0.15">
      <c r="AA1594" s="1">
        <v>1591</v>
      </c>
    </row>
    <row r="1595" spans="27:27" x14ac:dyDescent="0.15">
      <c r="AA1595" s="1">
        <v>1592</v>
      </c>
    </row>
    <row r="1596" spans="27:27" x14ac:dyDescent="0.15">
      <c r="AA1596" s="1">
        <v>1593</v>
      </c>
    </row>
    <row r="1597" spans="27:27" x14ac:dyDescent="0.15">
      <c r="AA1597" s="1">
        <v>1594</v>
      </c>
    </row>
    <row r="1598" spans="27:27" x14ac:dyDescent="0.15">
      <c r="AA1598" s="1">
        <v>1595</v>
      </c>
    </row>
    <row r="1599" spans="27:27" x14ac:dyDescent="0.15">
      <c r="AA1599" s="1">
        <v>1596</v>
      </c>
    </row>
    <row r="1600" spans="27:27" x14ac:dyDescent="0.15">
      <c r="AA1600" s="1">
        <v>1597</v>
      </c>
    </row>
    <row r="1601" spans="27:27" x14ac:dyDescent="0.15">
      <c r="AA1601" s="1">
        <v>1598</v>
      </c>
    </row>
    <row r="1602" spans="27:27" x14ac:dyDescent="0.15">
      <c r="AA1602" s="1">
        <v>1599</v>
      </c>
    </row>
    <row r="1603" spans="27:27" x14ac:dyDescent="0.15">
      <c r="AA1603" s="1">
        <v>1600</v>
      </c>
    </row>
    <row r="1604" spans="27:27" x14ac:dyDescent="0.15">
      <c r="AA1604" s="1">
        <v>1601</v>
      </c>
    </row>
    <row r="1605" spans="27:27" x14ac:dyDescent="0.15">
      <c r="AA1605" s="1">
        <v>1602</v>
      </c>
    </row>
    <row r="1606" spans="27:27" x14ac:dyDescent="0.15">
      <c r="AA1606" s="1">
        <v>1603</v>
      </c>
    </row>
    <row r="1607" spans="27:27" x14ac:dyDescent="0.15">
      <c r="AA1607" s="1">
        <v>1604</v>
      </c>
    </row>
    <row r="1608" spans="27:27" x14ac:dyDescent="0.15">
      <c r="AA1608" s="1">
        <v>1605</v>
      </c>
    </row>
    <row r="1609" spans="27:27" x14ac:dyDescent="0.15">
      <c r="AA1609" s="1">
        <v>1606</v>
      </c>
    </row>
    <row r="1610" spans="27:27" x14ac:dyDescent="0.15">
      <c r="AA1610" s="1">
        <v>1607</v>
      </c>
    </row>
    <row r="1611" spans="27:27" x14ac:dyDescent="0.15">
      <c r="AA1611" s="1">
        <v>1608</v>
      </c>
    </row>
    <row r="1612" spans="27:27" x14ac:dyDescent="0.15">
      <c r="AA1612" s="1">
        <v>1609</v>
      </c>
    </row>
    <row r="1613" spans="27:27" x14ac:dyDescent="0.15">
      <c r="AA1613" s="1">
        <v>1610</v>
      </c>
    </row>
    <row r="1614" spans="27:27" x14ac:dyDescent="0.15">
      <c r="AA1614" s="1">
        <v>1611</v>
      </c>
    </row>
    <row r="1615" spans="27:27" x14ac:dyDescent="0.15">
      <c r="AA1615" s="1">
        <v>1612</v>
      </c>
    </row>
    <row r="1616" spans="27:27" x14ac:dyDescent="0.15">
      <c r="AA1616" s="1">
        <v>1613</v>
      </c>
    </row>
    <row r="1617" spans="27:27" x14ac:dyDescent="0.15">
      <c r="AA1617" s="1">
        <v>1614</v>
      </c>
    </row>
    <row r="1618" spans="27:27" x14ac:dyDescent="0.15">
      <c r="AA1618" s="1">
        <v>1615</v>
      </c>
    </row>
    <row r="1619" spans="27:27" x14ac:dyDescent="0.15">
      <c r="AA1619" s="1">
        <v>1616</v>
      </c>
    </row>
    <row r="1620" spans="27:27" x14ac:dyDescent="0.15">
      <c r="AA1620" s="1">
        <v>1617</v>
      </c>
    </row>
    <row r="1621" spans="27:27" x14ac:dyDescent="0.15">
      <c r="AA1621" s="1">
        <v>1618</v>
      </c>
    </row>
    <row r="1622" spans="27:27" x14ac:dyDescent="0.15">
      <c r="AA1622" s="1">
        <v>1619</v>
      </c>
    </row>
    <row r="1623" spans="27:27" x14ac:dyDescent="0.15">
      <c r="AA1623" s="1">
        <v>1620</v>
      </c>
    </row>
    <row r="1624" spans="27:27" x14ac:dyDescent="0.15">
      <c r="AA1624" s="1">
        <v>1621</v>
      </c>
    </row>
    <row r="1625" spans="27:27" x14ac:dyDescent="0.15">
      <c r="AA1625" s="1">
        <v>1622</v>
      </c>
    </row>
    <row r="1626" spans="27:27" x14ac:dyDescent="0.15">
      <c r="AA1626" s="1">
        <v>1623</v>
      </c>
    </row>
    <row r="1627" spans="27:27" x14ac:dyDescent="0.15">
      <c r="AA1627" s="1">
        <v>1624</v>
      </c>
    </row>
    <row r="1628" spans="27:27" x14ac:dyDescent="0.15">
      <c r="AA1628" s="1">
        <v>1625</v>
      </c>
    </row>
    <row r="1629" spans="27:27" x14ac:dyDescent="0.15">
      <c r="AA1629" s="1">
        <v>1626</v>
      </c>
    </row>
    <row r="1630" spans="27:27" x14ac:dyDescent="0.15">
      <c r="AA1630" s="1">
        <v>1627</v>
      </c>
    </row>
    <row r="1631" spans="27:27" x14ac:dyDescent="0.15">
      <c r="AA1631" s="1">
        <v>1628</v>
      </c>
    </row>
    <row r="1632" spans="27:27" x14ac:dyDescent="0.15">
      <c r="AA1632" s="1">
        <v>1629</v>
      </c>
    </row>
    <row r="1633" spans="27:27" x14ac:dyDescent="0.15">
      <c r="AA1633" s="1">
        <v>1630</v>
      </c>
    </row>
    <row r="1634" spans="27:27" x14ac:dyDescent="0.15">
      <c r="AA1634" s="1">
        <v>1631</v>
      </c>
    </row>
    <row r="1635" spans="27:27" x14ac:dyDescent="0.15">
      <c r="AA1635" s="1">
        <v>1632</v>
      </c>
    </row>
    <row r="1636" spans="27:27" x14ac:dyDescent="0.15">
      <c r="AA1636" s="1">
        <v>1633</v>
      </c>
    </row>
    <row r="1637" spans="27:27" x14ac:dyDescent="0.15">
      <c r="AA1637" s="1">
        <v>1634</v>
      </c>
    </row>
    <row r="1638" spans="27:27" x14ac:dyDescent="0.15">
      <c r="AA1638" s="1">
        <v>1635</v>
      </c>
    </row>
    <row r="1639" spans="27:27" x14ac:dyDescent="0.15">
      <c r="AA1639" s="1">
        <v>1636</v>
      </c>
    </row>
    <row r="1640" spans="27:27" x14ac:dyDescent="0.15">
      <c r="AA1640" s="1">
        <v>1637</v>
      </c>
    </row>
    <row r="1641" spans="27:27" x14ac:dyDescent="0.15">
      <c r="AA1641" s="1">
        <v>1638</v>
      </c>
    </row>
    <row r="1642" spans="27:27" x14ac:dyDescent="0.15">
      <c r="AA1642" s="1">
        <v>1639</v>
      </c>
    </row>
    <row r="1643" spans="27:27" x14ac:dyDescent="0.15">
      <c r="AA1643" s="1">
        <v>1640</v>
      </c>
    </row>
    <row r="1644" spans="27:27" x14ac:dyDescent="0.15">
      <c r="AA1644" s="1">
        <v>1641</v>
      </c>
    </row>
    <row r="1645" spans="27:27" x14ac:dyDescent="0.15">
      <c r="AA1645" s="1">
        <v>1642</v>
      </c>
    </row>
    <row r="1646" spans="27:27" x14ac:dyDescent="0.15">
      <c r="AA1646" s="1">
        <v>1643</v>
      </c>
    </row>
    <row r="1647" spans="27:27" x14ac:dyDescent="0.15">
      <c r="AA1647" s="1">
        <v>1644</v>
      </c>
    </row>
    <row r="1648" spans="27:27" x14ac:dyDescent="0.15">
      <c r="AA1648" s="1">
        <v>1645</v>
      </c>
    </row>
    <row r="1649" spans="27:27" x14ac:dyDescent="0.15">
      <c r="AA1649" s="1">
        <v>1646</v>
      </c>
    </row>
    <row r="1650" spans="27:27" x14ac:dyDescent="0.15">
      <c r="AA1650" s="1">
        <v>1647</v>
      </c>
    </row>
    <row r="1651" spans="27:27" x14ac:dyDescent="0.15">
      <c r="AA1651" s="1">
        <v>1648</v>
      </c>
    </row>
    <row r="1652" spans="27:27" x14ac:dyDescent="0.15">
      <c r="AA1652" s="1">
        <v>1649</v>
      </c>
    </row>
    <row r="1653" spans="27:27" x14ac:dyDescent="0.15">
      <c r="AA1653" s="1">
        <v>1650</v>
      </c>
    </row>
    <row r="1654" spans="27:27" x14ac:dyDescent="0.15">
      <c r="AA1654" s="1">
        <v>1651</v>
      </c>
    </row>
    <row r="1655" spans="27:27" x14ac:dyDescent="0.15">
      <c r="AA1655" s="1">
        <v>1652</v>
      </c>
    </row>
    <row r="1656" spans="27:27" x14ac:dyDescent="0.15">
      <c r="AA1656" s="1">
        <v>1653</v>
      </c>
    </row>
    <row r="1657" spans="27:27" x14ac:dyDescent="0.15">
      <c r="AA1657" s="1">
        <v>1654</v>
      </c>
    </row>
    <row r="1658" spans="27:27" x14ac:dyDescent="0.15">
      <c r="AA1658" s="1">
        <v>1655</v>
      </c>
    </row>
    <row r="1659" spans="27:27" x14ac:dyDescent="0.15">
      <c r="AA1659" s="1">
        <v>1656</v>
      </c>
    </row>
    <row r="1660" spans="27:27" x14ac:dyDescent="0.15">
      <c r="AA1660" s="1">
        <v>1657</v>
      </c>
    </row>
    <row r="1661" spans="27:27" x14ac:dyDescent="0.15">
      <c r="AA1661" s="1">
        <v>1658</v>
      </c>
    </row>
    <row r="1662" spans="27:27" x14ac:dyDescent="0.15">
      <c r="AA1662" s="1">
        <v>1659</v>
      </c>
    </row>
    <row r="1663" spans="27:27" x14ac:dyDescent="0.15">
      <c r="AA1663" s="1">
        <v>1660</v>
      </c>
    </row>
    <row r="1664" spans="27:27" x14ac:dyDescent="0.15">
      <c r="AA1664" s="1">
        <v>1661</v>
      </c>
    </row>
    <row r="1665" spans="27:27" x14ac:dyDescent="0.15">
      <c r="AA1665" s="1">
        <v>1662</v>
      </c>
    </row>
    <row r="1666" spans="27:27" x14ac:dyDescent="0.15">
      <c r="AA1666" s="1">
        <v>1663</v>
      </c>
    </row>
    <row r="1667" spans="27:27" x14ac:dyDescent="0.15">
      <c r="AA1667" s="1">
        <v>1664</v>
      </c>
    </row>
    <row r="1668" spans="27:27" x14ac:dyDescent="0.15">
      <c r="AA1668" s="1">
        <v>1665</v>
      </c>
    </row>
    <row r="1669" spans="27:27" x14ac:dyDescent="0.15">
      <c r="AA1669" s="1">
        <v>1666</v>
      </c>
    </row>
    <row r="1670" spans="27:27" x14ac:dyDescent="0.15">
      <c r="AA1670" s="1">
        <v>1667</v>
      </c>
    </row>
    <row r="1671" spans="27:27" x14ac:dyDescent="0.15">
      <c r="AA1671" s="1">
        <v>1668</v>
      </c>
    </row>
    <row r="1672" spans="27:27" x14ac:dyDescent="0.15">
      <c r="AA1672" s="1">
        <v>1669</v>
      </c>
    </row>
    <row r="1673" spans="27:27" x14ac:dyDescent="0.15">
      <c r="AA1673" s="1">
        <v>1670</v>
      </c>
    </row>
    <row r="1674" spans="27:27" x14ac:dyDescent="0.15">
      <c r="AA1674" s="1">
        <v>1671</v>
      </c>
    </row>
    <row r="1675" spans="27:27" x14ac:dyDescent="0.15">
      <c r="AA1675" s="1">
        <v>1672</v>
      </c>
    </row>
    <row r="1676" spans="27:27" x14ac:dyDescent="0.15">
      <c r="AA1676" s="1">
        <v>1673</v>
      </c>
    </row>
    <row r="1677" spans="27:27" x14ac:dyDescent="0.15">
      <c r="AA1677" s="1">
        <v>1674</v>
      </c>
    </row>
    <row r="1678" spans="27:27" x14ac:dyDescent="0.15">
      <c r="AA1678" s="1">
        <v>1675</v>
      </c>
    </row>
    <row r="1679" spans="27:27" x14ac:dyDescent="0.15">
      <c r="AA1679" s="1">
        <v>1676</v>
      </c>
    </row>
    <row r="1680" spans="27:27" x14ac:dyDescent="0.15">
      <c r="AA1680" s="1">
        <v>1677</v>
      </c>
    </row>
    <row r="1681" spans="27:27" x14ac:dyDescent="0.15">
      <c r="AA1681" s="1">
        <v>1678</v>
      </c>
    </row>
    <row r="1682" spans="27:27" x14ac:dyDescent="0.15">
      <c r="AA1682" s="1">
        <v>1679</v>
      </c>
    </row>
    <row r="1683" spans="27:27" x14ac:dyDescent="0.15">
      <c r="AA1683" s="1">
        <v>1680</v>
      </c>
    </row>
    <row r="1684" spans="27:27" x14ac:dyDescent="0.15">
      <c r="AA1684" s="1">
        <v>1681</v>
      </c>
    </row>
    <row r="1685" spans="27:27" x14ac:dyDescent="0.15">
      <c r="AA1685" s="1">
        <v>1682</v>
      </c>
    </row>
    <row r="1686" spans="27:27" x14ac:dyDescent="0.15">
      <c r="AA1686" s="1">
        <v>1683</v>
      </c>
    </row>
    <row r="1687" spans="27:27" x14ac:dyDescent="0.15">
      <c r="AA1687" s="1">
        <v>1684</v>
      </c>
    </row>
    <row r="1688" spans="27:27" x14ac:dyDescent="0.15">
      <c r="AA1688" s="1">
        <v>1685</v>
      </c>
    </row>
    <row r="1689" spans="27:27" x14ac:dyDescent="0.15">
      <c r="AA1689" s="1">
        <v>1686</v>
      </c>
    </row>
    <row r="1690" spans="27:27" x14ac:dyDescent="0.15">
      <c r="AA1690" s="1">
        <v>1687</v>
      </c>
    </row>
    <row r="1691" spans="27:27" x14ac:dyDescent="0.15">
      <c r="AA1691" s="1">
        <v>1688</v>
      </c>
    </row>
    <row r="1692" spans="27:27" x14ac:dyDescent="0.15">
      <c r="AA1692" s="1">
        <v>1689</v>
      </c>
    </row>
    <row r="1693" spans="27:27" x14ac:dyDescent="0.15">
      <c r="AA1693" s="1">
        <v>1690</v>
      </c>
    </row>
    <row r="1694" spans="27:27" x14ac:dyDescent="0.15">
      <c r="AA1694" s="1">
        <v>1691</v>
      </c>
    </row>
    <row r="1695" spans="27:27" x14ac:dyDescent="0.15">
      <c r="AA1695" s="1">
        <v>1692</v>
      </c>
    </row>
    <row r="1696" spans="27:27" x14ac:dyDescent="0.15">
      <c r="AA1696" s="1">
        <v>1693</v>
      </c>
    </row>
    <row r="1697" spans="27:27" x14ac:dyDescent="0.15">
      <c r="AA1697" s="1">
        <v>1694</v>
      </c>
    </row>
    <row r="1698" spans="27:27" x14ac:dyDescent="0.15">
      <c r="AA1698" s="1">
        <v>1695</v>
      </c>
    </row>
    <row r="1699" spans="27:27" x14ac:dyDescent="0.15">
      <c r="AA1699" s="1">
        <v>1696</v>
      </c>
    </row>
    <row r="1700" spans="27:27" x14ac:dyDescent="0.15">
      <c r="AA1700" s="1">
        <v>1697</v>
      </c>
    </row>
    <row r="1701" spans="27:27" x14ac:dyDescent="0.15">
      <c r="AA1701" s="1">
        <v>1698</v>
      </c>
    </row>
    <row r="1702" spans="27:27" x14ac:dyDescent="0.15">
      <c r="AA1702" s="1">
        <v>1699</v>
      </c>
    </row>
    <row r="1703" spans="27:27" x14ac:dyDescent="0.15">
      <c r="AA1703" s="1">
        <v>1700</v>
      </c>
    </row>
    <row r="1704" spans="27:27" x14ac:dyDescent="0.15">
      <c r="AA1704" s="1">
        <v>1701</v>
      </c>
    </row>
    <row r="1705" spans="27:27" x14ac:dyDescent="0.15">
      <c r="AA1705" s="1">
        <v>1702</v>
      </c>
    </row>
    <row r="1706" spans="27:27" x14ac:dyDescent="0.15">
      <c r="AA1706" s="1">
        <v>1703</v>
      </c>
    </row>
    <row r="1707" spans="27:27" x14ac:dyDescent="0.15">
      <c r="AA1707" s="1">
        <v>1704</v>
      </c>
    </row>
    <row r="1708" spans="27:27" x14ac:dyDescent="0.15">
      <c r="AA1708" s="1">
        <v>1705</v>
      </c>
    </row>
    <row r="1709" spans="27:27" x14ac:dyDescent="0.15">
      <c r="AA1709" s="1">
        <v>1706</v>
      </c>
    </row>
    <row r="1710" spans="27:27" x14ac:dyDescent="0.15">
      <c r="AA1710" s="1">
        <v>1707</v>
      </c>
    </row>
    <row r="1711" spans="27:27" x14ac:dyDescent="0.15">
      <c r="AA1711" s="1">
        <v>1708</v>
      </c>
    </row>
    <row r="1712" spans="27:27" x14ac:dyDescent="0.15">
      <c r="AA1712" s="1">
        <v>1709</v>
      </c>
    </row>
    <row r="1713" spans="27:27" x14ac:dyDescent="0.15">
      <c r="AA1713" s="1">
        <v>1710</v>
      </c>
    </row>
    <row r="1714" spans="27:27" x14ac:dyDescent="0.15">
      <c r="AA1714" s="1">
        <v>1711</v>
      </c>
    </row>
    <row r="1715" spans="27:27" x14ac:dyDescent="0.15">
      <c r="AA1715" s="1">
        <v>1712</v>
      </c>
    </row>
    <row r="1716" spans="27:27" x14ac:dyDescent="0.15">
      <c r="AA1716" s="1">
        <v>1713</v>
      </c>
    </row>
    <row r="1717" spans="27:27" x14ac:dyDescent="0.15">
      <c r="AA1717" s="1">
        <v>1714</v>
      </c>
    </row>
    <row r="1718" spans="27:27" x14ac:dyDescent="0.15">
      <c r="AA1718" s="1">
        <v>1715</v>
      </c>
    </row>
    <row r="1719" spans="27:27" x14ac:dyDescent="0.15">
      <c r="AA1719" s="1">
        <v>1716</v>
      </c>
    </row>
    <row r="1720" spans="27:27" x14ac:dyDescent="0.15">
      <c r="AA1720" s="1">
        <v>1717</v>
      </c>
    </row>
    <row r="1721" spans="27:27" x14ac:dyDescent="0.15">
      <c r="AA1721" s="1">
        <v>1718</v>
      </c>
    </row>
    <row r="1722" spans="27:27" x14ac:dyDescent="0.15">
      <c r="AA1722" s="1">
        <v>1719</v>
      </c>
    </row>
    <row r="1723" spans="27:27" x14ac:dyDescent="0.15">
      <c r="AA1723" s="1">
        <v>1720</v>
      </c>
    </row>
    <row r="1724" spans="27:27" x14ac:dyDescent="0.15">
      <c r="AA1724" s="1">
        <v>1721</v>
      </c>
    </row>
    <row r="1725" spans="27:27" x14ac:dyDescent="0.15">
      <c r="AA1725" s="1">
        <v>1722</v>
      </c>
    </row>
    <row r="1726" spans="27:27" x14ac:dyDescent="0.15">
      <c r="AA1726" s="1">
        <v>1723</v>
      </c>
    </row>
    <row r="1727" spans="27:27" x14ac:dyDescent="0.15">
      <c r="AA1727" s="1">
        <v>1724</v>
      </c>
    </row>
    <row r="1728" spans="27:27" x14ac:dyDescent="0.15">
      <c r="AA1728" s="1">
        <v>1725</v>
      </c>
    </row>
    <row r="1729" spans="27:27" x14ac:dyDescent="0.15">
      <c r="AA1729" s="1">
        <v>1726</v>
      </c>
    </row>
    <row r="1730" spans="27:27" x14ac:dyDescent="0.15">
      <c r="AA1730" s="1">
        <v>1727</v>
      </c>
    </row>
    <row r="1731" spans="27:27" x14ac:dyDescent="0.15">
      <c r="AA1731" s="1">
        <v>1728</v>
      </c>
    </row>
    <row r="1732" spans="27:27" x14ac:dyDescent="0.15">
      <c r="AA1732" s="1">
        <v>1729</v>
      </c>
    </row>
    <row r="1733" spans="27:27" x14ac:dyDescent="0.15">
      <c r="AA1733" s="1">
        <v>1730</v>
      </c>
    </row>
    <row r="1734" spans="27:27" x14ac:dyDescent="0.15">
      <c r="AA1734" s="1">
        <v>1731</v>
      </c>
    </row>
    <row r="1735" spans="27:27" x14ac:dyDescent="0.15">
      <c r="AA1735" s="1">
        <v>1732</v>
      </c>
    </row>
    <row r="1736" spans="27:27" x14ac:dyDescent="0.15">
      <c r="AA1736" s="1">
        <v>1733</v>
      </c>
    </row>
    <row r="1737" spans="27:27" x14ac:dyDescent="0.15">
      <c r="AA1737" s="1">
        <v>1734</v>
      </c>
    </row>
    <row r="1738" spans="27:27" x14ac:dyDescent="0.15">
      <c r="AA1738" s="1">
        <v>1735</v>
      </c>
    </row>
    <row r="1739" spans="27:27" x14ac:dyDescent="0.15">
      <c r="AA1739" s="1">
        <v>1736</v>
      </c>
    </row>
    <row r="1740" spans="27:27" x14ac:dyDescent="0.15">
      <c r="AA1740" s="1">
        <v>1737</v>
      </c>
    </row>
    <row r="1741" spans="27:27" x14ac:dyDescent="0.15">
      <c r="AA1741" s="1">
        <v>1738</v>
      </c>
    </row>
    <row r="1742" spans="27:27" x14ac:dyDescent="0.15">
      <c r="AA1742" s="1">
        <v>1739</v>
      </c>
    </row>
    <row r="1743" spans="27:27" x14ac:dyDescent="0.15">
      <c r="AA1743" s="1">
        <v>1740</v>
      </c>
    </row>
    <row r="1744" spans="27:27" x14ac:dyDescent="0.15">
      <c r="AA1744" s="1">
        <v>1741</v>
      </c>
    </row>
    <row r="1745" spans="27:27" x14ac:dyDescent="0.15">
      <c r="AA1745" s="1">
        <v>1742</v>
      </c>
    </row>
    <row r="1746" spans="27:27" x14ac:dyDescent="0.15">
      <c r="AA1746" s="1">
        <v>1743</v>
      </c>
    </row>
    <row r="1747" spans="27:27" x14ac:dyDescent="0.15">
      <c r="AA1747" s="1">
        <v>1744</v>
      </c>
    </row>
    <row r="1748" spans="27:27" x14ac:dyDescent="0.15">
      <c r="AA1748" s="1">
        <v>1745</v>
      </c>
    </row>
    <row r="1749" spans="27:27" x14ac:dyDescent="0.15">
      <c r="AA1749" s="1">
        <v>1746</v>
      </c>
    </row>
    <row r="1750" spans="27:27" x14ac:dyDescent="0.15">
      <c r="AA1750" s="1">
        <v>1747</v>
      </c>
    </row>
    <row r="1751" spans="27:27" x14ac:dyDescent="0.15">
      <c r="AA1751" s="1">
        <v>1748</v>
      </c>
    </row>
    <row r="1752" spans="27:27" x14ac:dyDescent="0.15">
      <c r="AA1752" s="1">
        <v>1749</v>
      </c>
    </row>
    <row r="1753" spans="27:27" x14ac:dyDescent="0.15">
      <c r="AA1753" s="1">
        <v>1750</v>
      </c>
    </row>
    <row r="1754" spans="27:27" x14ac:dyDescent="0.15">
      <c r="AA1754" s="1">
        <v>1751</v>
      </c>
    </row>
    <row r="1755" spans="27:27" x14ac:dyDescent="0.15">
      <c r="AA1755" s="1">
        <v>1752</v>
      </c>
    </row>
    <row r="1756" spans="27:27" x14ac:dyDescent="0.15">
      <c r="AA1756" s="1">
        <v>1753</v>
      </c>
    </row>
    <row r="1757" spans="27:27" x14ac:dyDescent="0.15">
      <c r="AA1757" s="1">
        <v>1754</v>
      </c>
    </row>
    <row r="1758" spans="27:27" x14ac:dyDescent="0.15">
      <c r="AA1758" s="1">
        <v>1755</v>
      </c>
    </row>
    <row r="1759" spans="27:27" x14ac:dyDescent="0.15">
      <c r="AA1759" s="1">
        <v>1756</v>
      </c>
    </row>
    <row r="1760" spans="27:27" x14ac:dyDescent="0.15">
      <c r="AA1760" s="1">
        <v>1757</v>
      </c>
    </row>
    <row r="1761" spans="27:27" x14ac:dyDescent="0.15">
      <c r="AA1761" s="1">
        <v>1758</v>
      </c>
    </row>
    <row r="1762" spans="27:27" x14ac:dyDescent="0.15">
      <c r="AA1762" s="1">
        <v>1759</v>
      </c>
    </row>
    <row r="1763" spans="27:27" x14ac:dyDescent="0.15">
      <c r="AA1763" s="1">
        <v>1760</v>
      </c>
    </row>
    <row r="1764" spans="27:27" x14ac:dyDescent="0.15">
      <c r="AA1764" s="1">
        <v>1761</v>
      </c>
    </row>
    <row r="1765" spans="27:27" x14ac:dyDescent="0.15">
      <c r="AA1765" s="1">
        <v>1762</v>
      </c>
    </row>
    <row r="1766" spans="27:27" x14ac:dyDescent="0.15">
      <c r="AA1766" s="1">
        <v>1763</v>
      </c>
    </row>
    <row r="1767" spans="27:27" x14ac:dyDescent="0.15">
      <c r="AA1767" s="1">
        <v>1764</v>
      </c>
    </row>
    <row r="1768" spans="27:27" x14ac:dyDescent="0.15">
      <c r="AA1768" s="1">
        <v>1765</v>
      </c>
    </row>
    <row r="1769" spans="27:27" x14ac:dyDescent="0.15">
      <c r="AA1769" s="1">
        <v>1766</v>
      </c>
    </row>
    <row r="1770" spans="27:27" x14ac:dyDescent="0.15">
      <c r="AA1770" s="1">
        <v>1767</v>
      </c>
    </row>
    <row r="1771" spans="27:27" x14ac:dyDescent="0.15">
      <c r="AA1771" s="1">
        <v>1768</v>
      </c>
    </row>
    <row r="1772" spans="27:27" x14ac:dyDescent="0.15">
      <c r="AA1772" s="1">
        <v>1769</v>
      </c>
    </row>
    <row r="1773" spans="27:27" x14ac:dyDescent="0.15">
      <c r="AA1773" s="1">
        <v>1770</v>
      </c>
    </row>
    <row r="1774" spans="27:27" x14ac:dyDescent="0.15">
      <c r="AA1774" s="1">
        <v>1771</v>
      </c>
    </row>
    <row r="1775" spans="27:27" x14ac:dyDescent="0.15">
      <c r="AA1775" s="1">
        <v>1772</v>
      </c>
    </row>
    <row r="1776" spans="27:27" x14ac:dyDescent="0.15">
      <c r="AA1776" s="1">
        <v>1773</v>
      </c>
    </row>
    <row r="1777" spans="27:27" x14ac:dyDescent="0.15">
      <c r="AA1777" s="1">
        <v>1774</v>
      </c>
    </row>
    <row r="1778" spans="27:27" x14ac:dyDescent="0.15">
      <c r="AA1778" s="1">
        <v>1775</v>
      </c>
    </row>
    <row r="1779" spans="27:27" x14ac:dyDescent="0.15">
      <c r="AA1779" s="1">
        <v>1776</v>
      </c>
    </row>
    <row r="1780" spans="27:27" x14ac:dyDescent="0.15">
      <c r="AA1780" s="1">
        <v>1777</v>
      </c>
    </row>
    <row r="1781" spans="27:27" x14ac:dyDescent="0.15">
      <c r="AA1781" s="1">
        <v>1778</v>
      </c>
    </row>
    <row r="1782" spans="27:27" x14ac:dyDescent="0.15">
      <c r="AA1782" s="1">
        <v>1779</v>
      </c>
    </row>
    <row r="1783" spans="27:27" x14ac:dyDescent="0.15">
      <c r="AA1783" s="1">
        <v>1780</v>
      </c>
    </row>
    <row r="1784" spans="27:27" x14ac:dyDescent="0.15">
      <c r="AA1784" s="1">
        <v>1781</v>
      </c>
    </row>
    <row r="1785" spans="27:27" x14ac:dyDescent="0.15">
      <c r="AA1785" s="1">
        <v>1782</v>
      </c>
    </row>
    <row r="1786" spans="27:27" x14ac:dyDescent="0.15">
      <c r="AA1786" s="1">
        <v>1783</v>
      </c>
    </row>
    <row r="1787" spans="27:27" x14ac:dyDescent="0.15">
      <c r="AA1787" s="1">
        <v>1784</v>
      </c>
    </row>
    <row r="1788" spans="27:27" x14ac:dyDescent="0.15">
      <c r="AA1788" s="1">
        <v>1785</v>
      </c>
    </row>
    <row r="1789" spans="27:27" x14ac:dyDescent="0.15">
      <c r="AA1789" s="1">
        <v>1786</v>
      </c>
    </row>
    <row r="1790" spans="27:27" x14ac:dyDescent="0.15">
      <c r="AA1790" s="1">
        <v>1787</v>
      </c>
    </row>
    <row r="1791" spans="27:27" x14ac:dyDescent="0.15">
      <c r="AA1791" s="1">
        <v>1788</v>
      </c>
    </row>
    <row r="1792" spans="27:27" x14ac:dyDescent="0.15">
      <c r="AA1792" s="1">
        <v>1789</v>
      </c>
    </row>
    <row r="1793" spans="27:27" x14ac:dyDescent="0.15">
      <c r="AA1793" s="1">
        <v>1790</v>
      </c>
    </row>
    <row r="1794" spans="27:27" x14ac:dyDescent="0.15">
      <c r="AA1794" s="1">
        <v>1791</v>
      </c>
    </row>
    <row r="1795" spans="27:27" x14ac:dyDescent="0.15">
      <c r="AA1795" s="1">
        <v>1792</v>
      </c>
    </row>
    <row r="1796" spans="27:27" x14ac:dyDescent="0.15">
      <c r="AA1796" s="1">
        <v>1793</v>
      </c>
    </row>
    <row r="1797" spans="27:27" x14ac:dyDescent="0.15">
      <c r="AA1797" s="1">
        <v>1794</v>
      </c>
    </row>
    <row r="1798" spans="27:27" x14ac:dyDescent="0.15">
      <c r="AA1798" s="1">
        <v>1795</v>
      </c>
    </row>
    <row r="1799" spans="27:27" x14ac:dyDescent="0.15">
      <c r="AA1799" s="1">
        <v>1796</v>
      </c>
    </row>
    <row r="1800" spans="27:27" x14ac:dyDescent="0.15">
      <c r="AA1800" s="1">
        <v>1797</v>
      </c>
    </row>
    <row r="1801" spans="27:27" x14ac:dyDescent="0.15">
      <c r="AA1801" s="1">
        <v>1798</v>
      </c>
    </row>
    <row r="1802" spans="27:27" x14ac:dyDescent="0.15">
      <c r="AA1802" s="1">
        <v>1799</v>
      </c>
    </row>
    <row r="1803" spans="27:27" x14ac:dyDescent="0.15">
      <c r="AA1803" s="1">
        <v>1800</v>
      </c>
    </row>
    <row r="1804" spans="27:27" x14ac:dyDescent="0.15">
      <c r="AA1804" s="1">
        <v>1801</v>
      </c>
    </row>
    <row r="1805" spans="27:27" x14ac:dyDescent="0.15">
      <c r="AA1805" s="1">
        <v>1802</v>
      </c>
    </row>
    <row r="1806" spans="27:27" x14ac:dyDescent="0.15">
      <c r="AA1806" s="1">
        <v>1803</v>
      </c>
    </row>
    <row r="1807" spans="27:27" x14ac:dyDescent="0.15">
      <c r="AA1807" s="1">
        <v>1804</v>
      </c>
    </row>
    <row r="1808" spans="27:27" x14ac:dyDescent="0.15">
      <c r="AA1808" s="1">
        <v>1805</v>
      </c>
    </row>
    <row r="1809" spans="27:27" x14ac:dyDescent="0.15">
      <c r="AA1809" s="1">
        <v>1806</v>
      </c>
    </row>
    <row r="1810" spans="27:27" x14ac:dyDescent="0.15">
      <c r="AA1810" s="1">
        <v>1807</v>
      </c>
    </row>
    <row r="1811" spans="27:27" x14ac:dyDescent="0.15">
      <c r="AA1811" s="1">
        <v>1808</v>
      </c>
    </row>
    <row r="1812" spans="27:27" x14ac:dyDescent="0.15">
      <c r="AA1812" s="1">
        <v>1809</v>
      </c>
    </row>
    <row r="1813" spans="27:27" x14ac:dyDescent="0.15">
      <c r="AA1813" s="1">
        <v>1810</v>
      </c>
    </row>
    <row r="1814" spans="27:27" x14ac:dyDescent="0.15">
      <c r="AA1814" s="1">
        <v>1811</v>
      </c>
    </row>
    <row r="1815" spans="27:27" x14ac:dyDescent="0.15">
      <c r="AA1815" s="1">
        <v>1812</v>
      </c>
    </row>
    <row r="1816" spans="27:27" x14ac:dyDescent="0.15">
      <c r="AA1816" s="1">
        <v>1813</v>
      </c>
    </row>
    <row r="1817" spans="27:27" x14ac:dyDescent="0.15">
      <c r="AA1817" s="1">
        <v>1814</v>
      </c>
    </row>
    <row r="1818" spans="27:27" x14ac:dyDescent="0.15">
      <c r="AA1818" s="1">
        <v>1815</v>
      </c>
    </row>
    <row r="1819" spans="27:27" x14ac:dyDescent="0.15">
      <c r="AA1819" s="1">
        <v>1816</v>
      </c>
    </row>
    <row r="1820" spans="27:27" x14ac:dyDescent="0.15">
      <c r="AA1820" s="1">
        <v>1817</v>
      </c>
    </row>
    <row r="1821" spans="27:27" x14ac:dyDescent="0.15">
      <c r="AA1821" s="1">
        <v>1818</v>
      </c>
    </row>
    <row r="1822" spans="27:27" x14ac:dyDescent="0.15">
      <c r="AA1822" s="1">
        <v>1819</v>
      </c>
    </row>
    <row r="1823" spans="27:27" x14ac:dyDescent="0.15">
      <c r="AA1823" s="1">
        <v>1820</v>
      </c>
    </row>
    <row r="1824" spans="27:27" x14ac:dyDescent="0.15">
      <c r="AA1824" s="1">
        <v>1821</v>
      </c>
    </row>
    <row r="1825" spans="27:27" x14ac:dyDescent="0.15">
      <c r="AA1825" s="1">
        <v>1822</v>
      </c>
    </row>
    <row r="1826" spans="27:27" x14ac:dyDescent="0.15">
      <c r="AA1826" s="1">
        <v>1823</v>
      </c>
    </row>
    <row r="1827" spans="27:27" x14ac:dyDescent="0.15">
      <c r="AA1827" s="1">
        <v>1824</v>
      </c>
    </row>
    <row r="1828" spans="27:27" x14ac:dyDescent="0.15">
      <c r="AA1828" s="1">
        <v>1825</v>
      </c>
    </row>
    <row r="1829" spans="27:27" x14ac:dyDescent="0.15">
      <c r="AA1829" s="1">
        <v>1826</v>
      </c>
    </row>
    <row r="1830" spans="27:27" x14ac:dyDescent="0.15">
      <c r="AA1830" s="1">
        <v>1827</v>
      </c>
    </row>
    <row r="1831" spans="27:27" x14ac:dyDescent="0.15">
      <c r="AA1831" s="1">
        <v>1828</v>
      </c>
    </row>
    <row r="1832" spans="27:27" x14ac:dyDescent="0.15">
      <c r="AA1832" s="1">
        <v>1829</v>
      </c>
    </row>
    <row r="1833" spans="27:27" x14ac:dyDescent="0.15">
      <c r="AA1833" s="1">
        <v>1830</v>
      </c>
    </row>
    <row r="1834" spans="27:27" x14ac:dyDescent="0.15">
      <c r="AA1834" s="1">
        <v>1831</v>
      </c>
    </row>
    <row r="1835" spans="27:27" x14ac:dyDescent="0.15">
      <c r="AA1835" s="1">
        <v>1832</v>
      </c>
    </row>
    <row r="1836" spans="27:27" x14ac:dyDescent="0.15">
      <c r="AA1836" s="1">
        <v>1833</v>
      </c>
    </row>
    <row r="1837" spans="27:27" x14ac:dyDescent="0.15">
      <c r="AA1837" s="1">
        <v>1834</v>
      </c>
    </row>
    <row r="1838" spans="27:27" x14ac:dyDescent="0.15">
      <c r="AA1838" s="1">
        <v>1835</v>
      </c>
    </row>
    <row r="1839" spans="27:27" x14ac:dyDescent="0.15">
      <c r="AA1839" s="1">
        <v>1836</v>
      </c>
    </row>
    <row r="1840" spans="27:27" x14ac:dyDescent="0.15">
      <c r="AA1840" s="1">
        <v>1837</v>
      </c>
    </row>
    <row r="1841" spans="27:27" x14ac:dyDescent="0.15">
      <c r="AA1841" s="1">
        <v>1838</v>
      </c>
    </row>
    <row r="1842" spans="27:27" x14ac:dyDescent="0.15">
      <c r="AA1842" s="1">
        <v>1839</v>
      </c>
    </row>
    <row r="1843" spans="27:27" x14ac:dyDescent="0.15">
      <c r="AA1843" s="1">
        <v>1840</v>
      </c>
    </row>
    <row r="1844" spans="27:27" x14ac:dyDescent="0.15">
      <c r="AA1844" s="1">
        <v>1841</v>
      </c>
    </row>
    <row r="1845" spans="27:27" x14ac:dyDescent="0.15">
      <c r="AA1845" s="1">
        <v>1842</v>
      </c>
    </row>
    <row r="1846" spans="27:27" x14ac:dyDescent="0.15">
      <c r="AA1846" s="1">
        <v>1843</v>
      </c>
    </row>
    <row r="1847" spans="27:27" x14ac:dyDescent="0.15">
      <c r="AA1847" s="1">
        <v>1844</v>
      </c>
    </row>
    <row r="1848" spans="27:27" x14ac:dyDescent="0.15">
      <c r="AA1848" s="1">
        <v>1845</v>
      </c>
    </row>
    <row r="1849" spans="27:27" x14ac:dyDescent="0.15">
      <c r="AA1849" s="1">
        <v>1846</v>
      </c>
    </row>
    <row r="1850" spans="27:27" x14ac:dyDescent="0.15">
      <c r="AA1850" s="1">
        <v>1847</v>
      </c>
    </row>
    <row r="1851" spans="27:27" x14ac:dyDescent="0.15">
      <c r="AA1851" s="1">
        <v>1848</v>
      </c>
    </row>
    <row r="1852" spans="27:27" x14ac:dyDescent="0.15">
      <c r="AA1852" s="1">
        <v>1849</v>
      </c>
    </row>
    <row r="1853" spans="27:27" x14ac:dyDescent="0.15">
      <c r="AA1853" s="1">
        <v>1850</v>
      </c>
    </row>
    <row r="1854" spans="27:27" x14ac:dyDescent="0.15">
      <c r="AA1854" s="1">
        <v>1851</v>
      </c>
    </row>
    <row r="1855" spans="27:27" x14ac:dyDescent="0.15">
      <c r="AA1855" s="1">
        <v>1852</v>
      </c>
    </row>
    <row r="1856" spans="27:27" x14ac:dyDescent="0.15">
      <c r="AA1856" s="1">
        <v>1853</v>
      </c>
    </row>
    <row r="1857" spans="27:27" x14ac:dyDescent="0.15">
      <c r="AA1857" s="1">
        <v>1854</v>
      </c>
    </row>
    <row r="1858" spans="27:27" x14ac:dyDescent="0.15">
      <c r="AA1858" s="1">
        <v>1855</v>
      </c>
    </row>
    <row r="1859" spans="27:27" x14ac:dyDescent="0.15">
      <c r="AA1859" s="1">
        <v>1856</v>
      </c>
    </row>
    <row r="1860" spans="27:27" x14ac:dyDescent="0.15">
      <c r="AA1860" s="1">
        <v>1857</v>
      </c>
    </row>
    <row r="1861" spans="27:27" x14ac:dyDescent="0.15">
      <c r="AA1861" s="1">
        <v>1858</v>
      </c>
    </row>
    <row r="1862" spans="27:27" x14ac:dyDescent="0.15">
      <c r="AA1862" s="1">
        <v>1859</v>
      </c>
    </row>
    <row r="1863" spans="27:27" x14ac:dyDescent="0.15">
      <c r="AA1863" s="1">
        <v>1860</v>
      </c>
    </row>
    <row r="1864" spans="27:27" x14ac:dyDescent="0.15">
      <c r="AA1864" s="1">
        <v>1861</v>
      </c>
    </row>
    <row r="1865" spans="27:27" x14ac:dyDescent="0.15">
      <c r="AA1865" s="1">
        <v>1862</v>
      </c>
    </row>
    <row r="1866" spans="27:27" x14ac:dyDescent="0.15">
      <c r="AA1866" s="1">
        <v>1863</v>
      </c>
    </row>
    <row r="1867" spans="27:27" x14ac:dyDescent="0.15">
      <c r="AA1867" s="1">
        <v>1864</v>
      </c>
    </row>
    <row r="1868" spans="27:27" x14ac:dyDescent="0.15">
      <c r="AA1868" s="1">
        <v>1865</v>
      </c>
    </row>
    <row r="1869" spans="27:27" x14ac:dyDescent="0.15">
      <c r="AA1869" s="1">
        <v>1866</v>
      </c>
    </row>
    <row r="1870" spans="27:27" x14ac:dyDescent="0.15">
      <c r="AA1870" s="1">
        <v>1867</v>
      </c>
    </row>
    <row r="1871" spans="27:27" x14ac:dyDescent="0.15">
      <c r="AA1871" s="1">
        <v>1868</v>
      </c>
    </row>
    <row r="1872" spans="27:27" x14ac:dyDescent="0.15">
      <c r="AA1872" s="1">
        <v>1869</v>
      </c>
    </row>
    <row r="1873" spans="27:27" x14ac:dyDescent="0.15">
      <c r="AA1873" s="1">
        <v>1870</v>
      </c>
    </row>
    <row r="1874" spans="27:27" x14ac:dyDescent="0.15">
      <c r="AA1874" s="1">
        <v>1871</v>
      </c>
    </row>
    <row r="1875" spans="27:27" x14ac:dyDescent="0.15">
      <c r="AA1875" s="1">
        <v>1872</v>
      </c>
    </row>
    <row r="1876" spans="27:27" x14ac:dyDescent="0.15">
      <c r="AA1876" s="1">
        <v>1873</v>
      </c>
    </row>
    <row r="1877" spans="27:27" x14ac:dyDescent="0.15">
      <c r="AA1877" s="1">
        <v>1874</v>
      </c>
    </row>
    <row r="1878" spans="27:27" x14ac:dyDescent="0.15">
      <c r="AA1878" s="1">
        <v>1875</v>
      </c>
    </row>
    <row r="1879" spans="27:27" x14ac:dyDescent="0.15">
      <c r="AA1879" s="1">
        <v>1876</v>
      </c>
    </row>
    <row r="1880" spans="27:27" x14ac:dyDescent="0.15">
      <c r="AA1880" s="1">
        <v>1877</v>
      </c>
    </row>
    <row r="1881" spans="27:27" x14ac:dyDescent="0.15">
      <c r="AA1881" s="1">
        <v>1878</v>
      </c>
    </row>
    <row r="1882" spans="27:27" x14ac:dyDescent="0.15">
      <c r="AA1882" s="1">
        <v>1879</v>
      </c>
    </row>
    <row r="1883" spans="27:27" x14ac:dyDescent="0.15">
      <c r="AA1883" s="1">
        <v>1880</v>
      </c>
    </row>
    <row r="1884" spans="27:27" x14ac:dyDescent="0.15">
      <c r="AA1884" s="1">
        <v>1881</v>
      </c>
    </row>
    <row r="1885" spans="27:27" x14ac:dyDescent="0.15">
      <c r="AA1885" s="1">
        <v>1882</v>
      </c>
    </row>
    <row r="1886" spans="27:27" x14ac:dyDescent="0.15">
      <c r="AA1886" s="1">
        <v>1883</v>
      </c>
    </row>
    <row r="1887" spans="27:27" x14ac:dyDescent="0.15">
      <c r="AA1887" s="1">
        <v>1884</v>
      </c>
    </row>
    <row r="1888" spans="27:27" x14ac:dyDescent="0.15">
      <c r="AA1888" s="1">
        <v>1885</v>
      </c>
    </row>
    <row r="1889" spans="27:27" x14ac:dyDescent="0.15">
      <c r="AA1889" s="1">
        <v>1886</v>
      </c>
    </row>
    <row r="1890" spans="27:27" x14ac:dyDescent="0.15">
      <c r="AA1890" s="1">
        <v>1887</v>
      </c>
    </row>
    <row r="1891" spans="27:27" x14ac:dyDescent="0.15">
      <c r="AA1891" s="1">
        <v>1888</v>
      </c>
    </row>
    <row r="1892" spans="27:27" x14ac:dyDescent="0.15">
      <c r="AA1892" s="1">
        <v>1889</v>
      </c>
    </row>
    <row r="1893" spans="27:27" x14ac:dyDescent="0.15">
      <c r="AA1893" s="1">
        <v>1890</v>
      </c>
    </row>
    <row r="1894" spans="27:27" x14ac:dyDescent="0.15">
      <c r="AA1894" s="1">
        <v>1891</v>
      </c>
    </row>
    <row r="1895" spans="27:27" x14ac:dyDescent="0.15">
      <c r="AA1895" s="1">
        <v>1892</v>
      </c>
    </row>
    <row r="1896" spans="27:27" x14ac:dyDescent="0.15">
      <c r="AA1896" s="1">
        <v>1893</v>
      </c>
    </row>
    <row r="1897" spans="27:27" x14ac:dyDescent="0.15">
      <c r="AA1897" s="1">
        <v>1894</v>
      </c>
    </row>
    <row r="1898" spans="27:27" x14ac:dyDescent="0.15">
      <c r="AA1898" s="1">
        <v>1895</v>
      </c>
    </row>
    <row r="1899" spans="27:27" x14ac:dyDescent="0.15">
      <c r="AA1899" s="1">
        <v>1896</v>
      </c>
    </row>
    <row r="1900" spans="27:27" x14ac:dyDescent="0.15">
      <c r="AA1900" s="1">
        <v>1897</v>
      </c>
    </row>
    <row r="1901" spans="27:27" x14ac:dyDescent="0.15">
      <c r="AA1901" s="1">
        <v>1898</v>
      </c>
    </row>
    <row r="1902" spans="27:27" x14ac:dyDescent="0.15">
      <c r="AA1902" s="1">
        <v>1899</v>
      </c>
    </row>
    <row r="1903" spans="27:27" x14ac:dyDescent="0.15">
      <c r="AA1903" s="1">
        <v>1900</v>
      </c>
    </row>
    <row r="1904" spans="27:27" x14ac:dyDescent="0.15">
      <c r="AA1904" s="1">
        <v>1901</v>
      </c>
    </row>
    <row r="1905" spans="27:27" x14ac:dyDescent="0.15">
      <c r="AA1905" s="1">
        <v>1902</v>
      </c>
    </row>
    <row r="1906" spans="27:27" x14ac:dyDescent="0.15">
      <c r="AA1906" s="1">
        <v>1903</v>
      </c>
    </row>
    <row r="1907" spans="27:27" x14ac:dyDescent="0.15">
      <c r="AA1907" s="1">
        <v>1904</v>
      </c>
    </row>
    <row r="1908" spans="27:27" x14ac:dyDescent="0.15">
      <c r="AA1908" s="1">
        <v>1905</v>
      </c>
    </row>
    <row r="1909" spans="27:27" x14ac:dyDescent="0.15">
      <c r="AA1909" s="1">
        <v>1906</v>
      </c>
    </row>
    <row r="1910" spans="27:27" x14ac:dyDescent="0.15">
      <c r="AA1910" s="1">
        <v>1907</v>
      </c>
    </row>
    <row r="1911" spans="27:27" x14ac:dyDescent="0.15">
      <c r="AA1911" s="1">
        <v>1908</v>
      </c>
    </row>
    <row r="1912" spans="27:27" x14ac:dyDescent="0.15">
      <c r="AA1912" s="1">
        <v>1909</v>
      </c>
    </row>
    <row r="1913" spans="27:27" x14ac:dyDescent="0.15">
      <c r="AA1913" s="1">
        <v>1910</v>
      </c>
    </row>
    <row r="1914" spans="27:27" x14ac:dyDescent="0.15">
      <c r="AA1914" s="1">
        <v>1911</v>
      </c>
    </row>
    <row r="1915" spans="27:27" x14ac:dyDescent="0.15">
      <c r="AA1915" s="1">
        <v>1912</v>
      </c>
    </row>
    <row r="1916" spans="27:27" x14ac:dyDescent="0.15">
      <c r="AA1916" s="1">
        <v>1913</v>
      </c>
    </row>
    <row r="1917" spans="27:27" x14ac:dyDescent="0.15">
      <c r="AA1917" s="1">
        <v>1914</v>
      </c>
    </row>
    <row r="1918" spans="27:27" x14ac:dyDescent="0.15">
      <c r="AA1918" s="1">
        <v>1915</v>
      </c>
    </row>
    <row r="1919" spans="27:27" x14ac:dyDescent="0.15">
      <c r="AA1919" s="1">
        <v>1916</v>
      </c>
    </row>
    <row r="1920" spans="27:27" x14ac:dyDescent="0.15">
      <c r="AA1920" s="1">
        <v>1917</v>
      </c>
    </row>
    <row r="1921" spans="27:27" x14ac:dyDescent="0.15">
      <c r="AA1921" s="1">
        <v>1918</v>
      </c>
    </row>
    <row r="1922" spans="27:27" x14ac:dyDescent="0.15">
      <c r="AA1922" s="1">
        <v>1919</v>
      </c>
    </row>
    <row r="1923" spans="27:27" x14ac:dyDescent="0.15">
      <c r="AA1923" s="1">
        <v>1920</v>
      </c>
    </row>
    <row r="1924" spans="27:27" x14ac:dyDescent="0.15">
      <c r="AA1924" s="1">
        <v>1921</v>
      </c>
    </row>
    <row r="1925" spans="27:27" x14ac:dyDescent="0.15">
      <c r="AA1925" s="1">
        <v>1922</v>
      </c>
    </row>
    <row r="1926" spans="27:27" x14ac:dyDescent="0.15">
      <c r="AA1926" s="1">
        <v>1923</v>
      </c>
    </row>
    <row r="1927" spans="27:27" x14ac:dyDescent="0.15">
      <c r="AA1927" s="1">
        <v>1924</v>
      </c>
    </row>
    <row r="1928" spans="27:27" x14ac:dyDescent="0.15">
      <c r="AA1928" s="1">
        <v>1925</v>
      </c>
    </row>
    <row r="1929" spans="27:27" x14ac:dyDescent="0.15">
      <c r="AA1929" s="1">
        <v>1926</v>
      </c>
    </row>
    <row r="1930" spans="27:27" x14ac:dyDescent="0.15">
      <c r="AA1930" s="1">
        <v>1927</v>
      </c>
    </row>
    <row r="1931" spans="27:27" x14ac:dyDescent="0.15">
      <c r="AA1931" s="1">
        <v>1928</v>
      </c>
    </row>
    <row r="1932" spans="27:27" x14ac:dyDescent="0.15">
      <c r="AA1932" s="1">
        <v>1929</v>
      </c>
    </row>
    <row r="1933" spans="27:27" x14ac:dyDescent="0.15">
      <c r="AA1933" s="1">
        <v>1930</v>
      </c>
    </row>
    <row r="1934" spans="27:27" x14ac:dyDescent="0.15">
      <c r="AA1934" s="1">
        <v>1931</v>
      </c>
    </row>
    <row r="1935" spans="27:27" x14ac:dyDescent="0.15">
      <c r="AA1935" s="1">
        <v>1932</v>
      </c>
    </row>
    <row r="1936" spans="27:27" x14ac:dyDescent="0.15">
      <c r="AA1936" s="1">
        <v>1933</v>
      </c>
    </row>
    <row r="1937" spans="27:27" x14ac:dyDescent="0.15">
      <c r="AA1937" s="1">
        <v>1934</v>
      </c>
    </row>
    <row r="1938" spans="27:27" x14ac:dyDescent="0.15">
      <c r="AA1938" s="1">
        <v>1935</v>
      </c>
    </row>
    <row r="1939" spans="27:27" x14ac:dyDescent="0.15">
      <c r="AA1939" s="1">
        <v>1936</v>
      </c>
    </row>
    <row r="1940" spans="27:27" x14ac:dyDescent="0.15">
      <c r="AA1940" s="1">
        <v>1937</v>
      </c>
    </row>
    <row r="1941" spans="27:27" x14ac:dyDescent="0.15">
      <c r="AA1941" s="1">
        <v>1938</v>
      </c>
    </row>
    <row r="1942" spans="27:27" x14ac:dyDescent="0.15">
      <c r="AA1942" s="1">
        <v>1939</v>
      </c>
    </row>
    <row r="1943" spans="27:27" x14ac:dyDescent="0.15">
      <c r="AA1943" s="1">
        <v>1940</v>
      </c>
    </row>
    <row r="1944" spans="27:27" x14ac:dyDescent="0.15">
      <c r="AA1944" s="1">
        <v>1941</v>
      </c>
    </row>
    <row r="1945" spans="27:27" x14ac:dyDescent="0.15">
      <c r="AA1945" s="1">
        <v>1942</v>
      </c>
    </row>
    <row r="1946" spans="27:27" x14ac:dyDescent="0.15">
      <c r="AA1946" s="1">
        <v>1943</v>
      </c>
    </row>
    <row r="1947" spans="27:27" x14ac:dyDescent="0.15">
      <c r="AA1947" s="1">
        <v>1944</v>
      </c>
    </row>
    <row r="1948" spans="27:27" x14ac:dyDescent="0.15">
      <c r="AA1948" s="1">
        <v>1945</v>
      </c>
    </row>
    <row r="1949" spans="27:27" x14ac:dyDescent="0.15">
      <c r="AA1949" s="1">
        <v>1946</v>
      </c>
    </row>
    <row r="1950" spans="27:27" x14ac:dyDescent="0.15">
      <c r="AA1950" s="1">
        <v>1947</v>
      </c>
    </row>
    <row r="1951" spans="27:27" x14ac:dyDescent="0.15">
      <c r="AA1951" s="1">
        <v>1948</v>
      </c>
    </row>
    <row r="1952" spans="27:27" x14ac:dyDescent="0.15">
      <c r="AA1952" s="1">
        <v>1949</v>
      </c>
    </row>
    <row r="1953" spans="27:27" x14ac:dyDescent="0.15">
      <c r="AA1953" s="1">
        <v>1950</v>
      </c>
    </row>
    <row r="1954" spans="27:27" x14ac:dyDescent="0.15">
      <c r="AA1954" s="1">
        <v>1951</v>
      </c>
    </row>
    <row r="1955" spans="27:27" x14ac:dyDescent="0.15">
      <c r="AA1955" s="1">
        <v>1952</v>
      </c>
    </row>
    <row r="1956" spans="27:27" x14ac:dyDescent="0.15">
      <c r="AA1956" s="1">
        <v>1953</v>
      </c>
    </row>
    <row r="1957" spans="27:27" x14ac:dyDescent="0.15">
      <c r="AA1957" s="1">
        <v>1954</v>
      </c>
    </row>
    <row r="1958" spans="27:27" x14ac:dyDescent="0.15">
      <c r="AA1958" s="1">
        <v>1955</v>
      </c>
    </row>
    <row r="1959" spans="27:27" x14ac:dyDescent="0.15">
      <c r="AA1959" s="1">
        <v>1956</v>
      </c>
    </row>
    <row r="1960" spans="27:27" x14ac:dyDescent="0.15">
      <c r="AA1960" s="1">
        <v>1957</v>
      </c>
    </row>
    <row r="1961" spans="27:27" x14ac:dyDescent="0.15">
      <c r="AA1961" s="1">
        <v>1958</v>
      </c>
    </row>
    <row r="1962" spans="27:27" x14ac:dyDescent="0.15">
      <c r="AA1962" s="1">
        <v>1959</v>
      </c>
    </row>
    <row r="1963" spans="27:27" x14ac:dyDescent="0.15">
      <c r="AA1963" s="1">
        <v>1960</v>
      </c>
    </row>
    <row r="1964" spans="27:27" x14ac:dyDescent="0.15">
      <c r="AA1964" s="1">
        <v>1961</v>
      </c>
    </row>
    <row r="1965" spans="27:27" x14ac:dyDescent="0.15">
      <c r="AA1965" s="1">
        <v>1962</v>
      </c>
    </row>
    <row r="1966" spans="27:27" x14ac:dyDescent="0.15">
      <c r="AA1966" s="1">
        <v>1963</v>
      </c>
    </row>
    <row r="1967" spans="27:27" x14ac:dyDescent="0.15">
      <c r="AA1967" s="1">
        <v>1964</v>
      </c>
    </row>
    <row r="1968" spans="27:27" x14ac:dyDescent="0.15">
      <c r="AA1968" s="1">
        <v>1965</v>
      </c>
    </row>
    <row r="1969" spans="27:27" x14ac:dyDescent="0.15">
      <c r="AA1969" s="1">
        <v>1966</v>
      </c>
    </row>
    <row r="1970" spans="27:27" x14ac:dyDescent="0.15">
      <c r="AA1970" s="1">
        <v>1967</v>
      </c>
    </row>
    <row r="1971" spans="27:27" x14ac:dyDescent="0.15">
      <c r="AA1971" s="1">
        <v>1968</v>
      </c>
    </row>
    <row r="1972" spans="27:27" x14ac:dyDescent="0.15">
      <c r="AA1972" s="1">
        <v>1969</v>
      </c>
    </row>
    <row r="1973" spans="27:27" x14ac:dyDescent="0.15">
      <c r="AA1973" s="1">
        <v>1970</v>
      </c>
    </row>
    <row r="1974" spans="27:27" x14ac:dyDescent="0.15">
      <c r="AA1974" s="1">
        <v>1971</v>
      </c>
    </row>
    <row r="1975" spans="27:27" x14ac:dyDescent="0.15">
      <c r="AA1975" s="1">
        <v>1972</v>
      </c>
    </row>
    <row r="1976" spans="27:27" x14ac:dyDescent="0.15">
      <c r="AA1976" s="1">
        <v>1973</v>
      </c>
    </row>
    <row r="1977" spans="27:27" x14ac:dyDescent="0.15">
      <c r="AA1977" s="1">
        <v>1974</v>
      </c>
    </row>
    <row r="1978" spans="27:27" x14ac:dyDescent="0.15">
      <c r="AA1978" s="1">
        <v>1975</v>
      </c>
    </row>
    <row r="1979" spans="27:27" x14ac:dyDescent="0.15">
      <c r="AA1979" s="1">
        <v>1976</v>
      </c>
    </row>
    <row r="1980" spans="27:27" x14ac:dyDescent="0.15">
      <c r="AA1980" s="1">
        <v>1977</v>
      </c>
    </row>
    <row r="1981" spans="27:27" x14ac:dyDescent="0.15">
      <c r="AA1981" s="1">
        <v>1978</v>
      </c>
    </row>
    <row r="1982" spans="27:27" x14ac:dyDescent="0.15">
      <c r="AA1982" s="1">
        <v>1979</v>
      </c>
    </row>
    <row r="1983" spans="27:27" x14ac:dyDescent="0.15">
      <c r="AA1983" s="1">
        <v>1980</v>
      </c>
    </row>
    <row r="1984" spans="27:27" x14ac:dyDescent="0.15">
      <c r="AA1984" s="1">
        <v>1981</v>
      </c>
    </row>
    <row r="1985" spans="27:27" x14ac:dyDescent="0.15">
      <c r="AA1985" s="1">
        <v>1982</v>
      </c>
    </row>
    <row r="1986" spans="27:27" x14ac:dyDescent="0.15">
      <c r="AA1986" s="1">
        <v>1983</v>
      </c>
    </row>
    <row r="1987" spans="27:27" x14ac:dyDescent="0.15">
      <c r="AA1987" s="1">
        <v>1984</v>
      </c>
    </row>
    <row r="1988" spans="27:27" x14ac:dyDescent="0.15">
      <c r="AA1988" s="1">
        <v>1985</v>
      </c>
    </row>
    <row r="1989" spans="27:27" x14ac:dyDescent="0.15">
      <c r="AA1989" s="1">
        <v>1986</v>
      </c>
    </row>
    <row r="1990" spans="27:27" x14ac:dyDescent="0.15">
      <c r="AA1990" s="1">
        <v>1987</v>
      </c>
    </row>
    <row r="1991" spans="27:27" x14ac:dyDescent="0.15">
      <c r="AA1991" s="1">
        <v>1988</v>
      </c>
    </row>
    <row r="1992" spans="27:27" x14ac:dyDescent="0.15">
      <c r="AA1992" s="1">
        <v>1989</v>
      </c>
    </row>
    <row r="1993" spans="27:27" x14ac:dyDescent="0.15">
      <c r="AA1993" s="1">
        <v>1990</v>
      </c>
    </row>
    <row r="1994" spans="27:27" x14ac:dyDescent="0.15">
      <c r="AA1994" s="1">
        <v>1991</v>
      </c>
    </row>
    <row r="1995" spans="27:27" x14ac:dyDescent="0.15">
      <c r="AA1995" s="1">
        <v>1992</v>
      </c>
    </row>
    <row r="1996" spans="27:27" x14ac:dyDescent="0.15">
      <c r="AA1996" s="1">
        <v>1993</v>
      </c>
    </row>
    <row r="1997" spans="27:27" x14ac:dyDescent="0.15">
      <c r="AA1997" s="1">
        <v>1994</v>
      </c>
    </row>
    <row r="1998" spans="27:27" x14ac:dyDescent="0.15">
      <c r="AA1998" s="1">
        <v>1995</v>
      </c>
    </row>
    <row r="1999" spans="27:27" x14ac:dyDescent="0.15">
      <c r="AA1999" s="1">
        <v>1996</v>
      </c>
    </row>
    <row r="2000" spans="27:27" x14ac:dyDescent="0.15">
      <c r="AA2000" s="1">
        <v>1997</v>
      </c>
    </row>
    <row r="2001" spans="27:27" x14ac:dyDescent="0.15">
      <c r="AA2001" s="1">
        <v>1998</v>
      </c>
    </row>
    <row r="2002" spans="27:27" x14ac:dyDescent="0.15">
      <c r="AA2002" s="1">
        <v>1999</v>
      </c>
    </row>
    <row r="2003" spans="27:27" x14ac:dyDescent="0.15">
      <c r="AA2003" s="1">
        <v>2000</v>
      </c>
    </row>
    <row r="2004" spans="27:27" x14ac:dyDescent="0.15">
      <c r="AA2004" s="1">
        <v>2001</v>
      </c>
    </row>
    <row r="2005" spans="27:27" x14ac:dyDescent="0.15">
      <c r="AA2005" s="1">
        <v>2002</v>
      </c>
    </row>
    <row r="2006" spans="27:27" x14ac:dyDescent="0.15">
      <c r="AA2006" s="1">
        <v>2003</v>
      </c>
    </row>
    <row r="2007" spans="27:27" x14ac:dyDescent="0.15">
      <c r="AA2007" s="1">
        <v>2004</v>
      </c>
    </row>
    <row r="2008" spans="27:27" x14ac:dyDescent="0.15">
      <c r="AA2008" s="1">
        <v>2005</v>
      </c>
    </row>
    <row r="2009" spans="27:27" x14ac:dyDescent="0.15">
      <c r="AA2009" s="1">
        <v>2006</v>
      </c>
    </row>
    <row r="2010" spans="27:27" x14ac:dyDescent="0.15">
      <c r="AA2010" s="1">
        <v>2007</v>
      </c>
    </row>
    <row r="2011" spans="27:27" x14ac:dyDescent="0.15">
      <c r="AA2011" s="1">
        <v>2008</v>
      </c>
    </row>
    <row r="2012" spans="27:27" x14ac:dyDescent="0.15">
      <c r="AA2012" s="1">
        <v>2009</v>
      </c>
    </row>
    <row r="2013" spans="27:27" x14ac:dyDescent="0.15">
      <c r="AA2013" s="1">
        <v>2010</v>
      </c>
    </row>
    <row r="2014" spans="27:27" x14ac:dyDescent="0.15">
      <c r="AA2014" s="1">
        <v>2011</v>
      </c>
    </row>
    <row r="2015" spans="27:27" x14ac:dyDescent="0.15">
      <c r="AA2015" s="1">
        <v>2012</v>
      </c>
    </row>
    <row r="2016" spans="27:27" x14ac:dyDescent="0.15">
      <c r="AA2016" s="1">
        <v>2013</v>
      </c>
    </row>
    <row r="2017" spans="27:27" x14ac:dyDescent="0.15">
      <c r="AA2017" s="1">
        <v>2014</v>
      </c>
    </row>
    <row r="2018" spans="27:27" x14ac:dyDescent="0.15">
      <c r="AA2018" s="1">
        <v>2015</v>
      </c>
    </row>
    <row r="2019" spans="27:27" x14ac:dyDescent="0.15">
      <c r="AA2019" s="1">
        <v>2016</v>
      </c>
    </row>
    <row r="2020" spans="27:27" x14ac:dyDescent="0.15">
      <c r="AA2020" s="1">
        <v>2017</v>
      </c>
    </row>
    <row r="2021" spans="27:27" x14ac:dyDescent="0.15">
      <c r="AA2021" s="1">
        <v>2018</v>
      </c>
    </row>
    <row r="2022" spans="27:27" x14ac:dyDescent="0.15">
      <c r="AA2022" s="1">
        <v>2019</v>
      </c>
    </row>
    <row r="2023" spans="27:27" x14ac:dyDescent="0.15">
      <c r="AA2023" s="1">
        <v>2020</v>
      </c>
    </row>
    <row r="2024" spans="27:27" x14ac:dyDescent="0.15">
      <c r="AA2024" s="1">
        <v>2021</v>
      </c>
    </row>
    <row r="2025" spans="27:27" x14ac:dyDescent="0.15">
      <c r="AA2025" s="1">
        <v>2022</v>
      </c>
    </row>
    <row r="2026" spans="27:27" x14ac:dyDescent="0.15">
      <c r="AA2026" s="1">
        <v>2023</v>
      </c>
    </row>
    <row r="2027" spans="27:27" x14ac:dyDescent="0.15">
      <c r="AA2027" s="1">
        <v>2024</v>
      </c>
    </row>
    <row r="2028" spans="27:27" x14ac:dyDescent="0.15">
      <c r="AA2028" s="1">
        <v>2025</v>
      </c>
    </row>
    <row r="2029" spans="27:27" x14ac:dyDescent="0.15">
      <c r="AA2029" s="1">
        <v>2026</v>
      </c>
    </row>
    <row r="2030" spans="27:27" x14ac:dyDescent="0.15">
      <c r="AA2030" s="1">
        <v>2027</v>
      </c>
    </row>
    <row r="2031" spans="27:27" x14ac:dyDescent="0.15">
      <c r="AA2031" s="1">
        <v>2028</v>
      </c>
    </row>
    <row r="2032" spans="27:27" x14ac:dyDescent="0.15">
      <c r="AA2032" s="1">
        <v>2029</v>
      </c>
    </row>
    <row r="2033" spans="27:27" x14ac:dyDescent="0.15">
      <c r="AA2033" s="1">
        <v>2030</v>
      </c>
    </row>
    <row r="2034" spans="27:27" x14ac:dyDescent="0.15">
      <c r="AA2034" s="1">
        <v>2031</v>
      </c>
    </row>
    <row r="2035" spans="27:27" x14ac:dyDescent="0.15">
      <c r="AA2035" s="1">
        <v>2032</v>
      </c>
    </row>
    <row r="2036" spans="27:27" x14ac:dyDescent="0.15">
      <c r="AA2036" s="1">
        <v>2033</v>
      </c>
    </row>
    <row r="2037" spans="27:27" x14ac:dyDescent="0.15">
      <c r="AA2037" s="1">
        <v>2034</v>
      </c>
    </row>
    <row r="2038" spans="27:27" x14ac:dyDescent="0.15">
      <c r="AA2038" s="1">
        <v>2035</v>
      </c>
    </row>
    <row r="2039" spans="27:27" x14ac:dyDescent="0.15">
      <c r="AA2039" s="1">
        <v>2036</v>
      </c>
    </row>
    <row r="2040" spans="27:27" x14ac:dyDescent="0.15">
      <c r="AA2040" s="1">
        <v>2037</v>
      </c>
    </row>
    <row r="2041" spans="27:27" x14ac:dyDescent="0.15">
      <c r="AA2041" s="1">
        <v>2038</v>
      </c>
    </row>
    <row r="2042" spans="27:27" x14ac:dyDescent="0.15">
      <c r="AA2042" s="1">
        <v>2039</v>
      </c>
    </row>
    <row r="2043" spans="27:27" x14ac:dyDescent="0.15">
      <c r="AA2043" s="1">
        <v>2040</v>
      </c>
    </row>
    <row r="2044" spans="27:27" x14ac:dyDescent="0.15">
      <c r="AA2044" s="1">
        <v>2041</v>
      </c>
    </row>
    <row r="2045" spans="27:27" x14ac:dyDescent="0.15">
      <c r="AA2045" s="1">
        <v>2042</v>
      </c>
    </row>
    <row r="2046" spans="27:27" x14ac:dyDescent="0.15">
      <c r="AA2046" s="1">
        <v>2043</v>
      </c>
    </row>
    <row r="2047" spans="27:27" x14ac:dyDescent="0.15">
      <c r="AA2047" s="1">
        <v>2044</v>
      </c>
    </row>
    <row r="2048" spans="27:27" x14ac:dyDescent="0.15">
      <c r="AA2048" s="1">
        <v>2045</v>
      </c>
    </row>
    <row r="2049" spans="27:27" x14ac:dyDescent="0.15">
      <c r="AA2049" s="1">
        <v>2046</v>
      </c>
    </row>
    <row r="2050" spans="27:27" x14ac:dyDescent="0.15">
      <c r="AA2050" s="1">
        <v>2047</v>
      </c>
    </row>
    <row r="2051" spans="27:27" x14ac:dyDescent="0.15">
      <c r="AA2051" s="1">
        <v>2048</v>
      </c>
    </row>
    <row r="2052" spans="27:27" x14ac:dyDescent="0.15">
      <c r="AA2052" s="1">
        <v>2049</v>
      </c>
    </row>
    <row r="2053" spans="27:27" x14ac:dyDescent="0.15">
      <c r="AA2053" s="1">
        <v>2050</v>
      </c>
    </row>
    <row r="2054" spans="27:27" x14ac:dyDescent="0.15">
      <c r="AA2054" s="1">
        <v>2051</v>
      </c>
    </row>
    <row r="2055" spans="27:27" x14ac:dyDescent="0.15">
      <c r="AA2055" s="1">
        <v>2052</v>
      </c>
    </row>
    <row r="2056" spans="27:27" x14ac:dyDescent="0.15">
      <c r="AA2056" s="1">
        <v>2053</v>
      </c>
    </row>
    <row r="2057" spans="27:27" x14ac:dyDescent="0.15">
      <c r="AA2057" s="1">
        <v>2054</v>
      </c>
    </row>
    <row r="2058" spans="27:27" x14ac:dyDescent="0.15">
      <c r="AA2058" s="1">
        <v>2055</v>
      </c>
    </row>
    <row r="2059" spans="27:27" x14ac:dyDescent="0.15">
      <c r="AA2059" s="1">
        <v>2056</v>
      </c>
    </row>
    <row r="2060" spans="27:27" x14ac:dyDescent="0.15">
      <c r="AA2060" s="1">
        <v>2057</v>
      </c>
    </row>
    <row r="2061" spans="27:27" x14ac:dyDescent="0.15">
      <c r="AA2061" s="1">
        <v>2058</v>
      </c>
    </row>
    <row r="2062" spans="27:27" x14ac:dyDescent="0.15">
      <c r="AA2062" s="1">
        <v>2059</v>
      </c>
    </row>
    <row r="2063" spans="27:27" x14ac:dyDescent="0.15">
      <c r="AA2063" s="1">
        <v>2060</v>
      </c>
    </row>
    <row r="2064" spans="27:27" x14ac:dyDescent="0.15">
      <c r="AA2064" s="1">
        <v>2061</v>
      </c>
    </row>
    <row r="2065" spans="27:27" x14ac:dyDescent="0.15">
      <c r="AA2065" s="1">
        <v>2062</v>
      </c>
    </row>
    <row r="2066" spans="27:27" x14ac:dyDescent="0.15">
      <c r="AA2066" s="1">
        <v>2063</v>
      </c>
    </row>
    <row r="2067" spans="27:27" x14ac:dyDescent="0.15">
      <c r="AA2067" s="1">
        <v>2064</v>
      </c>
    </row>
    <row r="2068" spans="27:27" x14ac:dyDescent="0.15">
      <c r="AA2068" s="1">
        <v>2065</v>
      </c>
    </row>
    <row r="2069" spans="27:27" x14ac:dyDescent="0.15">
      <c r="AA2069" s="1">
        <v>2066</v>
      </c>
    </row>
    <row r="2070" spans="27:27" x14ac:dyDescent="0.15">
      <c r="AA2070" s="1">
        <v>2067</v>
      </c>
    </row>
    <row r="2071" spans="27:27" x14ac:dyDescent="0.15">
      <c r="AA2071" s="1">
        <v>2068</v>
      </c>
    </row>
    <row r="2072" spans="27:27" x14ac:dyDescent="0.15">
      <c r="AA2072" s="1">
        <v>2069</v>
      </c>
    </row>
    <row r="2073" spans="27:27" x14ac:dyDescent="0.15">
      <c r="AA2073" s="1">
        <v>2070</v>
      </c>
    </row>
    <row r="2074" spans="27:27" x14ac:dyDescent="0.15">
      <c r="AA2074" s="1">
        <v>2071</v>
      </c>
    </row>
    <row r="2075" spans="27:27" x14ac:dyDescent="0.15">
      <c r="AA2075" s="1">
        <v>2072</v>
      </c>
    </row>
    <row r="2076" spans="27:27" x14ac:dyDescent="0.15">
      <c r="AA2076" s="1">
        <v>2073</v>
      </c>
    </row>
    <row r="2077" spans="27:27" x14ac:dyDescent="0.15">
      <c r="AA2077" s="1">
        <v>2074</v>
      </c>
    </row>
    <row r="2078" spans="27:27" x14ac:dyDescent="0.15">
      <c r="AA2078" s="1">
        <v>2075</v>
      </c>
    </row>
    <row r="2079" spans="27:27" x14ac:dyDescent="0.15">
      <c r="AA2079" s="1">
        <v>2076</v>
      </c>
    </row>
    <row r="2080" spans="27:27" x14ac:dyDescent="0.15">
      <c r="AA2080" s="1">
        <v>2077</v>
      </c>
    </row>
    <row r="2081" spans="27:27" x14ac:dyDescent="0.15">
      <c r="AA2081" s="1">
        <v>2078</v>
      </c>
    </row>
    <row r="2082" spans="27:27" x14ac:dyDescent="0.15">
      <c r="AA2082" s="1">
        <v>2079</v>
      </c>
    </row>
    <row r="2083" spans="27:27" x14ac:dyDescent="0.15">
      <c r="AA2083" s="1">
        <v>2080</v>
      </c>
    </row>
    <row r="2084" spans="27:27" x14ac:dyDescent="0.15">
      <c r="AA2084" s="1">
        <v>2081</v>
      </c>
    </row>
    <row r="2085" spans="27:27" x14ac:dyDescent="0.15">
      <c r="AA2085" s="1">
        <v>2082</v>
      </c>
    </row>
    <row r="2086" spans="27:27" x14ac:dyDescent="0.15">
      <c r="AA2086" s="1">
        <v>2083</v>
      </c>
    </row>
    <row r="2087" spans="27:27" x14ac:dyDescent="0.15">
      <c r="AA2087" s="1">
        <v>2084</v>
      </c>
    </row>
    <row r="2088" spans="27:27" x14ac:dyDescent="0.15">
      <c r="AA2088" s="1">
        <v>2085</v>
      </c>
    </row>
    <row r="2089" spans="27:27" x14ac:dyDescent="0.15">
      <c r="AA2089" s="1">
        <v>2086</v>
      </c>
    </row>
    <row r="2090" spans="27:27" x14ac:dyDescent="0.15">
      <c r="AA2090" s="1">
        <v>2087</v>
      </c>
    </row>
    <row r="2091" spans="27:27" x14ac:dyDescent="0.15">
      <c r="AA2091" s="1">
        <v>2088</v>
      </c>
    </row>
    <row r="2092" spans="27:27" x14ac:dyDescent="0.15">
      <c r="AA2092" s="1">
        <v>2089</v>
      </c>
    </row>
    <row r="2093" spans="27:27" x14ac:dyDescent="0.15">
      <c r="AA2093" s="1">
        <v>2090</v>
      </c>
    </row>
    <row r="2094" spans="27:27" x14ac:dyDescent="0.15">
      <c r="AA2094" s="1">
        <v>2091</v>
      </c>
    </row>
    <row r="2095" spans="27:27" x14ac:dyDescent="0.15">
      <c r="AA2095" s="1">
        <v>2092</v>
      </c>
    </row>
    <row r="2096" spans="27:27" x14ac:dyDescent="0.15">
      <c r="AA2096" s="1">
        <v>2093</v>
      </c>
    </row>
    <row r="2097" spans="27:27" x14ac:dyDescent="0.15">
      <c r="AA2097" s="1">
        <v>2094</v>
      </c>
    </row>
    <row r="2098" spans="27:27" x14ac:dyDescent="0.15">
      <c r="AA2098" s="1">
        <v>2095</v>
      </c>
    </row>
    <row r="2099" spans="27:27" x14ac:dyDescent="0.15">
      <c r="AA2099" s="1">
        <v>2096</v>
      </c>
    </row>
    <row r="2100" spans="27:27" x14ac:dyDescent="0.15">
      <c r="AA2100" s="1">
        <v>2097</v>
      </c>
    </row>
    <row r="2101" spans="27:27" x14ac:dyDescent="0.15">
      <c r="AA2101" s="1">
        <v>2098</v>
      </c>
    </row>
    <row r="2102" spans="27:27" x14ac:dyDescent="0.15">
      <c r="AA2102" s="1">
        <v>2099</v>
      </c>
    </row>
    <row r="2103" spans="27:27" x14ac:dyDescent="0.15">
      <c r="AA2103" s="1">
        <v>2100</v>
      </c>
    </row>
    <row r="2104" spans="27:27" x14ac:dyDescent="0.15">
      <c r="AA2104" s="1">
        <v>2101</v>
      </c>
    </row>
    <row r="2105" spans="27:27" x14ac:dyDescent="0.15">
      <c r="AA2105" s="1">
        <v>2102</v>
      </c>
    </row>
    <row r="2106" spans="27:27" x14ac:dyDescent="0.15">
      <c r="AA2106" s="1">
        <v>2103</v>
      </c>
    </row>
    <row r="2107" spans="27:27" x14ac:dyDescent="0.15">
      <c r="AA2107" s="1">
        <v>2104</v>
      </c>
    </row>
    <row r="2108" spans="27:27" x14ac:dyDescent="0.15">
      <c r="AA2108" s="1">
        <v>2105</v>
      </c>
    </row>
    <row r="2109" spans="27:27" x14ac:dyDescent="0.15">
      <c r="AA2109" s="1">
        <v>2106</v>
      </c>
    </row>
    <row r="2110" spans="27:27" x14ac:dyDescent="0.15">
      <c r="AA2110" s="1">
        <v>2107</v>
      </c>
    </row>
    <row r="2111" spans="27:27" x14ac:dyDescent="0.15">
      <c r="AA2111" s="1">
        <v>2108</v>
      </c>
    </row>
    <row r="2112" spans="27:27" x14ac:dyDescent="0.15">
      <c r="AA2112" s="1">
        <v>2109</v>
      </c>
    </row>
    <row r="2113" spans="27:27" x14ac:dyDescent="0.15">
      <c r="AA2113" s="1">
        <v>2110</v>
      </c>
    </row>
    <row r="2114" spans="27:27" x14ac:dyDescent="0.15">
      <c r="AA2114" s="1">
        <v>2111</v>
      </c>
    </row>
    <row r="2115" spans="27:27" x14ac:dyDescent="0.15">
      <c r="AA2115" s="1">
        <v>2112</v>
      </c>
    </row>
    <row r="2116" spans="27:27" x14ac:dyDescent="0.15">
      <c r="AA2116" s="1">
        <v>2113</v>
      </c>
    </row>
    <row r="2117" spans="27:27" x14ac:dyDescent="0.15">
      <c r="AA2117" s="1">
        <v>2114</v>
      </c>
    </row>
    <row r="2118" spans="27:27" x14ac:dyDescent="0.15">
      <c r="AA2118" s="1">
        <v>2115</v>
      </c>
    </row>
    <row r="2119" spans="27:27" x14ac:dyDescent="0.15">
      <c r="AA2119" s="1">
        <v>2116</v>
      </c>
    </row>
    <row r="2120" spans="27:27" x14ac:dyDescent="0.15">
      <c r="AA2120" s="1">
        <v>2117</v>
      </c>
    </row>
    <row r="2121" spans="27:27" x14ac:dyDescent="0.15">
      <c r="AA2121" s="1">
        <v>2118</v>
      </c>
    </row>
    <row r="2122" spans="27:27" x14ac:dyDescent="0.15">
      <c r="AA2122" s="1">
        <v>2119</v>
      </c>
    </row>
    <row r="2123" spans="27:27" x14ac:dyDescent="0.15">
      <c r="AA2123" s="1">
        <v>2120</v>
      </c>
    </row>
    <row r="2124" spans="27:27" x14ac:dyDescent="0.15">
      <c r="AA2124" s="1">
        <v>2121</v>
      </c>
    </row>
    <row r="2125" spans="27:27" x14ac:dyDescent="0.15">
      <c r="AA2125" s="1">
        <v>2122</v>
      </c>
    </row>
    <row r="2126" spans="27:27" x14ac:dyDescent="0.15">
      <c r="AA2126" s="1">
        <v>2123</v>
      </c>
    </row>
    <row r="2127" spans="27:27" x14ac:dyDescent="0.15">
      <c r="AA2127" s="1">
        <v>2124</v>
      </c>
    </row>
    <row r="2128" spans="27:27" x14ac:dyDescent="0.15">
      <c r="AA2128" s="1">
        <v>2125</v>
      </c>
    </row>
    <row r="2129" spans="27:27" x14ac:dyDescent="0.15">
      <c r="AA2129" s="1">
        <v>2126</v>
      </c>
    </row>
    <row r="2130" spans="27:27" x14ac:dyDescent="0.15">
      <c r="AA2130" s="1">
        <v>2127</v>
      </c>
    </row>
    <row r="2131" spans="27:27" x14ac:dyDescent="0.15">
      <c r="AA2131" s="1">
        <v>2128</v>
      </c>
    </row>
    <row r="2132" spans="27:27" x14ac:dyDescent="0.15">
      <c r="AA2132" s="1">
        <v>2129</v>
      </c>
    </row>
    <row r="2133" spans="27:27" x14ac:dyDescent="0.15">
      <c r="AA2133" s="1">
        <v>2130</v>
      </c>
    </row>
    <row r="2134" spans="27:27" x14ac:dyDescent="0.15">
      <c r="AA2134" s="1">
        <v>2131</v>
      </c>
    </row>
    <row r="2135" spans="27:27" x14ac:dyDescent="0.15">
      <c r="AA2135" s="1">
        <v>2132</v>
      </c>
    </row>
    <row r="2136" spans="27:27" x14ac:dyDescent="0.15">
      <c r="AA2136" s="1">
        <v>2133</v>
      </c>
    </row>
    <row r="2137" spans="27:27" x14ac:dyDescent="0.15">
      <c r="AA2137" s="1">
        <v>2134</v>
      </c>
    </row>
    <row r="2138" spans="27:27" x14ac:dyDescent="0.15">
      <c r="AA2138" s="1">
        <v>2135</v>
      </c>
    </row>
    <row r="2139" spans="27:27" x14ac:dyDescent="0.15">
      <c r="AA2139" s="1">
        <v>2136</v>
      </c>
    </row>
    <row r="2140" spans="27:27" x14ac:dyDescent="0.15">
      <c r="AA2140" s="1">
        <v>2137</v>
      </c>
    </row>
    <row r="2141" spans="27:27" x14ac:dyDescent="0.15">
      <c r="AA2141" s="1">
        <v>2138</v>
      </c>
    </row>
    <row r="2142" spans="27:27" x14ac:dyDescent="0.15">
      <c r="AA2142" s="1">
        <v>2139</v>
      </c>
    </row>
    <row r="2143" spans="27:27" x14ac:dyDescent="0.15">
      <c r="AA2143" s="1">
        <v>2140</v>
      </c>
    </row>
    <row r="2144" spans="27:27" x14ac:dyDescent="0.15">
      <c r="AA2144" s="1">
        <v>2141</v>
      </c>
    </row>
    <row r="2145" spans="27:27" x14ac:dyDescent="0.15">
      <c r="AA2145" s="1">
        <v>2142</v>
      </c>
    </row>
    <row r="2146" spans="27:27" x14ac:dyDescent="0.15">
      <c r="AA2146" s="1">
        <v>2143</v>
      </c>
    </row>
    <row r="2147" spans="27:27" x14ac:dyDescent="0.15">
      <c r="AA2147" s="1">
        <v>2144</v>
      </c>
    </row>
    <row r="2148" spans="27:27" x14ac:dyDescent="0.15">
      <c r="AA2148" s="1">
        <v>2145</v>
      </c>
    </row>
    <row r="2149" spans="27:27" x14ac:dyDescent="0.15">
      <c r="AA2149" s="1">
        <v>2146</v>
      </c>
    </row>
    <row r="2150" spans="27:27" x14ac:dyDescent="0.15">
      <c r="AA2150" s="1">
        <v>2147</v>
      </c>
    </row>
    <row r="2151" spans="27:27" x14ac:dyDescent="0.15">
      <c r="AA2151" s="1">
        <v>2148</v>
      </c>
    </row>
    <row r="2152" spans="27:27" x14ac:dyDescent="0.15">
      <c r="AA2152" s="1">
        <v>2149</v>
      </c>
    </row>
    <row r="2153" spans="27:27" x14ac:dyDescent="0.15">
      <c r="AA2153" s="1">
        <v>2150</v>
      </c>
    </row>
    <row r="2154" spans="27:27" x14ac:dyDescent="0.15">
      <c r="AA2154" s="1">
        <v>2151</v>
      </c>
    </row>
    <row r="2155" spans="27:27" x14ac:dyDescent="0.15">
      <c r="AA2155" s="1">
        <v>2152</v>
      </c>
    </row>
    <row r="2156" spans="27:27" x14ac:dyDescent="0.15">
      <c r="AA2156" s="1">
        <v>2153</v>
      </c>
    </row>
    <row r="2157" spans="27:27" x14ac:dyDescent="0.15">
      <c r="AA2157" s="1">
        <v>2154</v>
      </c>
    </row>
    <row r="2158" spans="27:27" x14ac:dyDescent="0.15">
      <c r="AA2158" s="1">
        <v>2155</v>
      </c>
    </row>
    <row r="2159" spans="27:27" x14ac:dyDescent="0.15">
      <c r="AA2159" s="1">
        <v>2156</v>
      </c>
    </row>
    <row r="2160" spans="27:27" x14ac:dyDescent="0.15">
      <c r="AA2160" s="1">
        <v>2157</v>
      </c>
    </row>
    <row r="2161" spans="27:27" x14ac:dyDescent="0.15">
      <c r="AA2161" s="1">
        <v>2158</v>
      </c>
    </row>
    <row r="2162" spans="27:27" x14ac:dyDescent="0.15">
      <c r="AA2162" s="1">
        <v>2159</v>
      </c>
    </row>
    <row r="2163" spans="27:27" x14ac:dyDescent="0.15">
      <c r="AA2163" s="1">
        <v>2160</v>
      </c>
    </row>
    <row r="2164" spans="27:27" x14ac:dyDescent="0.15">
      <c r="AA2164" s="1">
        <v>2161</v>
      </c>
    </row>
    <row r="2165" spans="27:27" x14ac:dyDescent="0.15">
      <c r="AA2165" s="1">
        <v>2162</v>
      </c>
    </row>
    <row r="2166" spans="27:27" x14ac:dyDescent="0.15">
      <c r="AA2166" s="1">
        <v>2163</v>
      </c>
    </row>
    <row r="2167" spans="27:27" x14ac:dyDescent="0.15">
      <c r="AA2167" s="1">
        <v>2164</v>
      </c>
    </row>
    <row r="2168" spans="27:27" x14ac:dyDescent="0.15">
      <c r="AA2168" s="1">
        <v>2165</v>
      </c>
    </row>
    <row r="2169" spans="27:27" x14ac:dyDescent="0.15">
      <c r="AA2169" s="1">
        <v>2166</v>
      </c>
    </row>
    <row r="2170" spans="27:27" x14ac:dyDescent="0.15">
      <c r="AA2170" s="1">
        <v>2167</v>
      </c>
    </row>
    <row r="2171" spans="27:27" x14ac:dyDescent="0.15">
      <c r="AA2171" s="1">
        <v>2168</v>
      </c>
    </row>
    <row r="2172" spans="27:27" x14ac:dyDescent="0.15">
      <c r="AA2172" s="1">
        <v>2169</v>
      </c>
    </row>
    <row r="2173" spans="27:27" x14ac:dyDescent="0.15">
      <c r="AA2173" s="1">
        <v>2170</v>
      </c>
    </row>
    <row r="2174" spans="27:27" x14ac:dyDescent="0.15">
      <c r="AA2174" s="1">
        <v>2171</v>
      </c>
    </row>
    <row r="2175" spans="27:27" x14ac:dyDescent="0.15">
      <c r="AA2175" s="1">
        <v>2172</v>
      </c>
    </row>
    <row r="2176" spans="27:27" x14ac:dyDescent="0.15">
      <c r="AA2176" s="1">
        <v>2173</v>
      </c>
    </row>
    <row r="2177" spans="27:27" x14ac:dyDescent="0.15">
      <c r="AA2177" s="1">
        <v>2174</v>
      </c>
    </row>
    <row r="2178" spans="27:27" x14ac:dyDescent="0.15">
      <c r="AA2178" s="1">
        <v>2175</v>
      </c>
    </row>
    <row r="2179" spans="27:27" x14ac:dyDescent="0.15">
      <c r="AA2179" s="1">
        <v>2176</v>
      </c>
    </row>
    <row r="2180" spans="27:27" x14ac:dyDescent="0.15">
      <c r="AA2180" s="1">
        <v>2177</v>
      </c>
    </row>
    <row r="2181" spans="27:27" x14ac:dyDescent="0.15">
      <c r="AA2181" s="1">
        <v>2178</v>
      </c>
    </row>
    <row r="2182" spans="27:27" x14ac:dyDescent="0.15">
      <c r="AA2182" s="1">
        <v>2179</v>
      </c>
    </row>
    <row r="2183" spans="27:27" x14ac:dyDescent="0.15">
      <c r="AA2183" s="1">
        <v>2180</v>
      </c>
    </row>
    <row r="2184" spans="27:27" x14ac:dyDescent="0.15">
      <c r="AA2184" s="1">
        <v>2181</v>
      </c>
    </row>
    <row r="2185" spans="27:27" x14ac:dyDescent="0.15">
      <c r="AA2185" s="1">
        <v>2182</v>
      </c>
    </row>
    <row r="2186" spans="27:27" x14ac:dyDescent="0.15">
      <c r="AA2186" s="1">
        <v>2183</v>
      </c>
    </row>
    <row r="2187" spans="27:27" x14ac:dyDescent="0.15">
      <c r="AA2187" s="1">
        <v>2184</v>
      </c>
    </row>
    <row r="2188" spans="27:27" x14ac:dyDescent="0.15">
      <c r="AA2188" s="1">
        <v>2185</v>
      </c>
    </row>
    <row r="2189" spans="27:27" x14ac:dyDescent="0.15">
      <c r="AA2189" s="1">
        <v>2186</v>
      </c>
    </row>
    <row r="2190" spans="27:27" x14ac:dyDescent="0.15">
      <c r="AA2190" s="1">
        <v>2187</v>
      </c>
    </row>
    <row r="2191" spans="27:27" x14ac:dyDescent="0.15">
      <c r="AA2191" s="1">
        <v>2188</v>
      </c>
    </row>
    <row r="2192" spans="27:27" x14ac:dyDescent="0.15">
      <c r="AA2192" s="1">
        <v>2189</v>
      </c>
    </row>
    <row r="2193" spans="27:27" x14ac:dyDescent="0.15">
      <c r="AA2193" s="1">
        <v>2190</v>
      </c>
    </row>
    <row r="2194" spans="27:27" x14ac:dyDescent="0.15">
      <c r="AA2194" s="1">
        <v>2191</v>
      </c>
    </row>
    <row r="2195" spans="27:27" x14ac:dyDescent="0.15">
      <c r="AA2195" s="1">
        <v>2192</v>
      </c>
    </row>
    <row r="2196" spans="27:27" x14ac:dyDescent="0.15">
      <c r="AA2196" s="1">
        <v>2193</v>
      </c>
    </row>
    <row r="2197" spans="27:27" x14ac:dyDescent="0.15">
      <c r="AA2197" s="1">
        <v>2194</v>
      </c>
    </row>
    <row r="2198" spans="27:27" x14ac:dyDescent="0.15">
      <c r="AA2198" s="1">
        <v>2195</v>
      </c>
    </row>
    <row r="2199" spans="27:27" x14ac:dyDescent="0.15">
      <c r="AA2199" s="1">
        <v>2196</v>
      </c>
    </row>
    <row r="2200" spans="27:27" x14ac:dyDescent="0.15">
      <c r="AA2200" s="1">
        <v>2197</v>
      </c>
    </row>
    <row r="2201" spans="27:27" x14ac:dyDescent="0.15">
      <c r="AA2201" s="1">
        <v>2198</v>
      </c>
    </row>
    <row r="2202" spans="27:27" x14ac:dyDescent="0.15">
      <c r="AA2202" s="1">
        <v>2199</v>
      </c>
    </row>
    <row r="2203" spans="27:27" x14ac:dyDescent="0.15">
      <c r="AA2203" s="1">
        <v>2200</v>
      </c>
    </row>
    <row r="2204" spans="27:27" x14ac:dyDescent="0.15">
      <c r="AA2204" s="1">
        <v>2201</v>
      </c>
    </row>
    <row r="2205" spans="27:27" x14ac:dyDescent="0.15">
      <c r="AA2205" s="1">
        <v>2202</v>
      </c>
    </row>
    <row r="2206" spans="27:27" x14ac:dyDescent="0.15">
      <c r="AA2206" s="1">
        <v>2203</v>
      </c>
    </row>
    <row r="2207" spans="27:27" x14ac:dyDescent="0.15">
      <c r="AA2207" s="1">
        <v>2204</v>
      </c>
    </row>
    <row r="2208" spans="27:27" x14ac:dyDescent="0.15">
      <c r="AA2208" s="1">
        <v>2205</v>
      </c>
    </row>
    <row r="2209" spans="27:27" x14ac:dyDescent="0.15">
      <c r="AA2209" s="1">
        <v>2206</v>
      </c>
    </row>
    <row r="2210" spans="27:27" x14ac:dyDescent="0.15">
      <c r="AA2210" s="1">
        <v>2207</v>
      </c>
    </row>
    <row r="2211" spans="27:27" x14ac:dyDescent="0.15">
      <c r="AA2211" s="1">
        <v>2208</v>
      </c>
    </row>
    <row r="2212" spans="27:27" x14ac:dyDescent="0.15">
      <c r="AA2212" s="1">
        <v>2209</v>
      </c>
    </row>
    <row r="2213" spans="27:27" x14ac:dyDescent="0.15">
      <c r="AA2213" s="1">
        <v>2210</v>
      </c>
    </row>
    <row r="2214" spans="27:27" x14ac:dyDescent="0.15">
      <c r="AA2214" s="1">
        <v>2211</v>
      </c>
    </row>
    <row r="2215" spans="27:27" x14ac:dyDescent="0.15">
      <c r="AA2215" s="1">
        <v>2212</v>
      </c>
    </row>
    <row r="2216" spans="27:27" x14ac:dyDescent="0.15">
      <c r="AA2216" s="1">
        <v>2213</v>
      </c>
    </row>
    <row r="2217" spans="27:27" x14ac:dyDescent="0.15">
      <c r="AA2217" s="1">
        <v>2214</v>
      </c>
    </row>
    <row r="2218" spans="27:27" x14ac:dyDescent="0.15">
      <c r="AA2218" s="1">
        <v>2215</v>
      </c>
    </row>
    <row r="2219" spans="27:27" x14ac:dyDescent="0.15">
      <c r="AA2219" s="1">
        <v>2216</v>
      </c>
    </row>
    <row r="2220" spans="27:27" x14ac:dyDescent="0.15">
      <c r="AA2220" s="1">
        <v>2217</v>
      </c>
    </row>
    <row r="2221" spans="27:27" x14ac:dyDescent="0.15">
      <c r="AA2221" s="1">
        <v>2218</v>
      </c>
    </row>
    <row r="2222" spans="27:27" x14ac:dyDescent="0.15">
      <c r="AA2222" s="1">
        <v>2219</v>
      </c>
    </row>
    <row r="2223" spans="27:27" x14ac:dyDescent="0.15">
      <c r="AA2223" s="1">
        <v>2220</v>
      </c>
    </row>
    <row r="2224" spans="27:27" x14ac:dyDescent="0.15">
      <c r="AA2224" s="1">
        <v>2221</v>
      </c>
    </row>
    <row r="2225" spans="27:27" x14ac:dyDescent="0.15">
      <c r="AA2225" s="1">
        <v>2222</v>
      </c>
    </row>
    <row r="2226" spans="27:27" x14ac:dyDescent="0.15">
      <c r="AA2226" s="1">
        <v>2223</v>
      </c>
    </row>
    <row r="2227" spans="27:27" x14ac:dyDescent="0.15">
      <c r="AA2227" s="1">
        <v>2224</v>
      </c>
    </row>
    <row r="2228" spans="27:27" x14ac:dyDescent="0.15">
      <c r="AA2228" s="1">
        <v>2225</v>
      </c>
    </row>
    <row r="2229" spans="27:27" x14ac:dyDescent="0.15">
      <c r="AA2229" s="1">
        <v>2226</v>
      </c>
    </row>
    <row r="2230" spans="27:27" x14ac:dyDescent="0.15">
      <c r="AA2230" s="1">
        <v>2227</v>
      </c>
    </row>
    <row r="2231" spans="27:27" x14ac:dyDescent="0.15">
      <c r="AA2231" s="1">
        <v>2228</v>
      </c>
    </row>
    <row r="2232" spans="27:27" x14ac:dyDescent="0.15">
      <c r="AA2232" s="1">
        <v>2229</v>
      </c>
    </row>
    <row r="2233" spans="27:27" x14ac:dyDescent="0.15">
      <c r="AA2233" s="1">
        <v>2230</v>
      </c>
    </row>
    <row r="2234" spans="27:27" x14ac:dyDescent="0.15">
      <c r="AA2234" s="1">
        <v>2231</v>
      </c>
    </row>
    <row r="2235" spans="27:27" x14ac:dyDescent="0.15">
      <c r="AA2235" s="1">
        <v>2232</v>
      </c>
    </row>
    <row r="2236" spans="27:27" x14ac:dyDescent="0.15">
      <c r="AA2236" s="1">
        <v>2233</v>
      </c>
    </row>
    <row r="2237" spans="27:27" x14ac:dyDescent="0.15">
      <c r="AA2237" s="1">
        <v>2234</v>
      </c>
    </row>
    <row r="2238" spans="27:27" x14ac:dyDescent="0.15">
      <c r="AA2238" s="1">
        <v>2235</v>
      </c>
    </row>
    <row r="2239" spans="27:27" x14ac:dyDescent="0.15">
      <c r="AA2239" s="1">
        <v>2236</v>
      </c>
    </row>
    <row r="2240" spans="27:27" x14ac:dyDescent="0.15">
      <c r="AA2240" s="1">
        <v>2237</v>
      </c>
    </row>
    <row r="2241" spans="27:27" x14ac:dyDescent="0.15">
      <c r="AA2241" s="1">
        <v>2238</v>
      </c>
    </row>
    <row r="2242" spans="27:27" x14ac:dyDescent="0.15">
      <c r="AA2242" s="1">
        <v>2239</v>
      </c>
    </row>
    <row r="2243" spans="27:27" x14ac:dyDescent="0.15">
      <c r="AA2243" s="1">
        <v>2240</v>
      </c>
    </row>
    <row r="2244" spans="27:27" x14ac:dyDescent="0.15">
      <c r="AA2244" s="1">
        <v>2241</v>
      </c>
    </row>
    <row r="2245" spans="27:27" x14ac:dyDescent="0.15">
      <c r="AA2245" s="1">
        <v>2242</v>
      </c>
    </row>
    <row r="2246" spans="27:27" x14ac:dyDescent="0.15">
      <c r="AA2246" s="1">
        <v>2243</v>
      </c>
    </row>
    <row r="2247" spans="27:27" x14ac:dyDescent="0.15">
      <c r="AA2247" s="1">
        <v>2244</v>
      </c>
    </row>
    <row r="2248" spans="27:27" x14ac:dyDescent="0.15">
      <c r="AA2248" s="1">
        <v>2245</v>
      </c>
    </row>
    <row r="2249" spans="27:27" x14ac:dyDescent="0.15">
      <c r="AA2249" s="1">
        <v>2246</v>
      </c>
    </row>
    <row r="2250" spans="27:27" x14ac:dyDescent="0.15">
      <c r="AA2250" s="1">
        <v>2247</v>
      </c>
    </row>
    <row r="2251" spans="27:27" x14ac:dyDescent="0.15">
      <c r="AA2251" s="1">
        <v>2248</v>
      </c>
    </row>
    <row r="2252" spans="27:27" x14ac:dyDescent="0.15">
      <c r="AA2252" s="1">
        <v>2249</v>
      </c>
    </row>
    <row r="2253" spans="27:27" x14ac:dyDescent="0.15">
      <c r="AA2253" s="1">
        <v>2250</v>
      </c>
    </row>
    <row r="2254" spans="27:27" x14ac:dyDescent="0.15">
      <c r="AA2254" s="1">
        <v>2251</v>
      </c>
    </row>
    <row r="2255" spans="27:27" x14ac:dyDescent="0.15">
      <c r="AA2255" s="1">
        <v>2252</v>
      </c>
    </row>
    <row r="2256" spans="27:27" x14ac:dyDescent="0.15">
      <c r="AA2256" s="1">
        <v>2253</v>
      </c>
    </row>
    <row r="2257" spans="27:27" x14ac:dyDescent="0.15">
      <c r="AA2257" s="1">
        <v>2254</v>
      </c>
    </row>
    <row r="2258" spans="27:27" x14ac:dyDescent="0.15">
      <c r="AA2258" s="1">
        <v>2255</v>
      </c>
    </row>
    <row r="2259" spans="27:27" x14ac:dyDescent="0.15">
      <c r="AA2259" s="1">
        <v>2256</v>
      </c>
    </row>
    <row r="2260" spans="27:27" x14ac:dyDescent="0.15">
      <c r="AA2260" s="1">
        <v>2257</v>
      </c>
    </row>
    <row r="2261" spans="27:27" x14ac:dyDescent="0.15">
      <c r="AA2261" s="1">
        <v>2258</v>
      </c>
    </row>
    <row r="2262" spans="27:27" x14ac:dyDescent="0.15">
      <c r="AA2262" s="1">
        <v>2259</v>
      </c>
    </row>
    <row r="2263" spans="27:27" x14ac:dyDescent="0.15">
      <c r="AA2263" s="1">
        <v>2260</v>
      </c>
    </row>
    <row r="2264" spans="27:27" x14ac:dyDescent="0.15">
      <c r="AA2264" s="1">
        <v>2261</v>
      </c>
    </row>
    <row r="2265" spans="27:27" x14ac:dyDescent="0.15">
      <c r="AA2265" s="1">
        <v>2262</v>
      </c>
    </row>
    <row r="2266" spans="27:27" x14ac:dyDescent="0.15">
      <c r="AA2266" s="1">
        <v>2263</v>
      </c>
    </row>
    <row r="2267" spans="27:27" x14ac:dyDescent="0.15">
      <c r="AA2267" s="1">
        <v>2264</v>
      </c>
    </row>
    <row r="2268" spans="27:27" x14ac:dyDescent="0.15">
      <c r="AA2268" s="1">
        <v>2265</v>
      </c>
    </row>
    <row r="2269" spans="27:27" x14ac:dyDescent="0.15">
      <c r="AA2269" s="1">
        <v>2266</v>
      </c>
    </row>
    <row r="2270" spans="27:27" x14ac:dyDescent="0.15">
      <c r="AA2270" s="1">
        <v>2267</v>
      </c>
    </row>
    <row r="2271" spans="27:27" x14ac:dyDescent="0.15">
      <c r="AA2271" s="1">
        <v>2268</v>
      </c>
    </row>
    <row r="2272" spans="27:27" x14ac:dyDescent="0.15">
      <c r="AA2272" s="1">
        <v>2269</v>
      </c>
    </row>
    <row r="2273" spans="27:27" x14ac:dyDescent="0.15">
      <c r="AA2273" s="1">
        <v>2270</v>
      </c>
    </row>
    <row r="2274" spans="27:27" x14ac:dyDescent="0.15">
      <c r="AA2274" s="1">
        <v>2271</v>
      </c>
    </row>
    <row r="2275" spans="27:27" x14ac:dyDescent="0.15">
      <c r="AA2275" s="1">
        <v>2272</v>
      </c>
    </row>
    <row r="2276" spans="27:27" x14ac:dyDescent="0.15">
      <c r="AA2276" s="1">
        <v>2273</v>
      </c>
    </row>
    <row r="2277" spans="27:27" x14ac:dyDescent="0.15">
      <c r="AA2277" s="1">
        <v>2274</v>
      </c>
    </row>
    <row r="2278" spans="27:27" x14ac:dyDescent="0.15">
      <c r="AA2278" s="1">
        <v>2275</v>
      </c>
    </row>
    <row r="2279" spans="27:27" x14ac:dyDescent="0.15">
      <c r="AA2279" s="1">
        <v>2276</v>
      </c>
    </row>
    <row r="2280" spans="27:27" x14ac:dyDescent="0.15">
      <c r="AA2280" s="1">
        <v>2277</v>
      </c>
    </row>
    <row r="2281" spans="27:27" x14ac:dyDescent="0.15">
      <c r="AA2281" s="1">
        <v>2278</v>
      </c>
    </row>
    <row r="2282" spans="27:27" x14ac:dyDescent="0.15">
      <c r="AA2282" s="1">
        <v>2279</v>
      </c>
    </row>
    <row r="2283" spans="27:27" x14ac:dyDescent="0.15">
      <c r="AA2283" s="1">
        <v>2280</v>
      </c>
    </row>
    <row r="2284" spans="27:27" x14ac:dyDescent="0.15">
      <c r="AA2284" s="1">
        <v>2281</v>
      </c>
    </row>
    <row r="2285" spans="27:27" x14ac:dyDescent="0.15">
      <c r="AA2285" s="1">
        <v>2282</v>
      </c>
    </row>
    <row r="2286" spans="27:27" x14ac:dyDescent="0.15">
      <c r="AA2286" s="1">
        <v>2283</v>
      </c>
    </row>
    <row r="2287" spans="27:27" x14ac:dyDescent="0.15">
      <c r="AA2287" s="1">
        <v>2284</v>
      </c>
    </row>
    <row r="2288" spans="27:27" x14ac:dyDescent="0.15">
      <c r="AA2288" s="1">
        <v>2285</v>
      </c>
    </row>
    <row r="2289" spans="27:27" x14ac:dyDescent="0.15">
      <c r="AA2289" s="1">
        <v>2286</v>
      </c>
    </row>
    <row r="2290" spans="27:27" x14ac:dyDescent="0.15">
      <c r="AA2290" s="1">
        <v>2287</v>
      </c>
    </row>
    <row r="2291" spans="27:27" x14ac:dyDescent="0.15">
      <c r="AA2291" s="1">
        <v>2288</v>
      </c>
    </row>
    <row r="2292" spans="27:27" x14ac:dyDescent="0.15">
      <c r="AA2292" s="1">
        <v>2289</v>
      </c>
    </row>
    <row r="2293" spans="27:27" x14ac:dyDescent="0.15">
      <c r="AA2293" s="1">
        <v>2290</v>
      </c>
    </row>
    <row r="2294" spans="27:27" x14ac:dyDescent="0.15">
      <c r="AA2294" s="1">
        <v>2291</v>
      </c>
    </row>
    <row r="2295" spans="27:27" x14ac:dyDescent="0.15">
      <c r="AA2295" s="1">
        <v>2292</v>
      </c>
    </row>
    <row r="2296" spans="27:27" x14ac:dyDescent="0.15">
      <c r="AA2296" s="1">
        <v>2293</v>
      </c>
    </row>
    <row r="2297" spans="27:27" x14ac:dyDescent="0.15">
      <c r="AA2297" s="1">
        <v>2294</v>
      </c>
    </row>
    <row r="2298" spans="27:27" x14ac:dyDescent="0.15">
      <c r="AA2298" s="1">
        <v>2295</v>
      </c>
    </row>
    <row r="2299" spans="27:27" x14ac:dyDescent="0.15">
      <c r="AA2299" s="1">
        <v>2296</v>
      </c>
    </row>
    <row r="2300" spans="27:27" x14ac:dyDescent="0.15">
      <c r="AA2300" s="1">
        <v>2297</v>
      </c>
    </row>
    <row r="2301" spans="27:27" x14ac:dyDescent="0.15">
      <c r="AA2301" s="1">
        <v>2298</v>
      </c>
    </row>
    <row r="2302" spans="27:27" x14ac:dyDescent="0.15">
      <c r="AA2302" s="1">
        <v>2299</v>
      </c>
    </row>
    <row r="2303" spans="27:27" x14ac:dyDescent="0.15">
      <c r="AA2303" s="1">
        <v>2300</v>
      </c>
    </row>
    <row r="2304" spans="27:27" x14ac:dyDescent="0.15">
      <c r="AA2304" s="1">
        <v>2301</v>
      </c>
    </row>
    <row r="2305" spans="27:27" x14ac:dyDescent="0.15">
      <c r="AA2305" s="1">
        <v>2302</v>
      </c>
    </row>
    <row r="2306" spans="27:27" x14ac:dyDescent="0.15">
      <c r="AA2306" s="1">
        <v>2303</v>
      </c>
    </row>
    <row r="2307" spans="27:27" x14ac:dyDescent="0.15">
      <c r="AA2307" s="1">
        <v>2304</v>
      </c>
    </row>
    <row r="2308" spans="27:27" x14ac:dyDescent="0.15">
      <c r="AA2308" s="1">
        <v>2305</v>
      </c>
    </row>
    <row r="2309" spans="27:27" x14ac:dyDescent="0.15">
      <c r="AA2309" s="1">
        <v>2306</v>
      </c>
    </row>
    <row r="2310" spans="27:27" x14ac:dyDescent="0.15">
      <c r="AA2310" s="1">
        <v>2307</v>
      </c>
    </row>
    <row r="2311" spans="27:27" x14ac:dyDescent="0.15">
      <c r="AA2311" s="1">
        <v>2308</v>
      </c>
    </row>
    <row r="2312" spans="27:27" x14ac:dyDescent="0.15">
      <c r="AA2312" s="1">
        <v>2309</v>
      </c>
    </row>
    <row r="2313" spans="27:27" x14ac:dyDescent="0.15">
      <c r="AA2313" s="1">
        <v>2310</v>
      </c>
    </row>
    <row r="2314" spans="27:27" x14ac:dyDescent="0.15">
      <c r="AA2314" s="1">
        <v>2311</v>
      </c>
    </row>
    <row r="2315" spans="27:27" x14ac:dyDescent="0.15">
      <c r="AA2315" s="1">
        <v>2312</v>
      </c>
    </row>
    <row r="2316" spans="27:27" x14ac:dyDescent="0.15">
      <c r="AA2316" s="1">
        <v>2313</v>
      </c>
    </row>
    <row r="2317" spans="27:27" x14ac:dyDescent="0.15">
      <c r="AA2317" s="1">
        <v>2314</v>
      </c>
    </row>
    <row r="2318" spans="27:27" x14ac:dyDescent="0.15">
      <c r="AA2318" s="1">
        <v>2315</v>
      </c>
    </row>
    <row r="2319" spans="27:27" x14ac:dyDescent="0.15">
      <c r="AA2319" s="1">
        <v>2316</v>
      </c>
    </row>
    <row r="2320" spans="27:27" x14ac:dyDescent="0.15">
      <c r="AA2320" s="1">
        <v>2317</v>
      </c>
    </row>
    <row r="2321" spans="27:27" x14ac:dyDescent="0.15">
      <c r="AA2321" s="1">
        <v>2318</v>
      </c>
    </row>
    <row r="2322" spans="27:27" x14ac:dyDescent="0.15">
      <c r="AA2322" s="1">
        <v>2319</v>
      </c>
    </row>
    <row r="2323" spans="27:27" x14ac:dyDescent="0.15">
      <c r="AA2323" s="1">
        <v>2320</v>
      </c>
    </row>
    <row r="2324" spans="27:27" x14ac:dyDescent="0.15">
      <c r="AA2324" s="1">
        <v>2321</v>
      </c>
    </row>
    <row r="2325" spans="27:27" x14ac:dyDescent="0.15">
      <c r="AA2325" s="1">
        <v>2322</v>
      </c>
    </row>
    <row r="2326" spans="27:27" x14ac:dyDescent="0.15">
      <c r="AA2326" s="1">
        <v>2323</v>
      </c>
    </row>
    <row r="2327" spans="27:27" x14ac:dyDescent="0.15">
      <c r="AA2327" s="1">
        <v>2324</v>
      </c>
    </row>
    <row r="2328" spans="27:27" x14ac:dyDescent="0.15">
      <c r="AA2328" s="1">
        <v>2325</v>
      </c>
    </row>
    <row r="2329" spans="27:27" x14ac:dyDescent="0.15">
      <c r="AA2329" s="1">
        <v>2326</v>
      </c>
    </row>
    <row r="2330" spans="27:27" x14ac:dyDescent="0.15">
      <c r="AA2330" s="1">
        <v>2327</v>
      </c>
    </row>
    <row r="2331" spans="27:27" x14ac:dyDescent="0.15">
      <c r="AA2331" s="1">
        <v>2328</v>
      </c>
    </row>
    <row r="2332" spans="27:27" x14ac:dyDescent="0.15">
      <c r="AA2332" s="1">
        <v>2329</v>
      </c>
    </row>
    <row r="2333" spans="27:27" x14ac:dyDescent="0.15">
      <c r="AA2333" s="1">
        <v>2330</v>
      </c>
    </row>
    <row r="2334" spans="27:27" x14ac:dyDescent="0.15">
      <c r="AA2334" s="1">
        <v>2331</v>
      </c>
    </row>
    <row r="2335" spans="27:27" x14ac:dyDescent="0.15">
      <c r="AA2335" s="1">
        <v>2332</v>
      </c>
    </row>
    <row r="2336" spans="27:27" x14ac:dyDescent="0.15">
      <c r="AA2336" s="1">
        <v>2333</v>
      </c>
    </row>
    <row r="2337" spans="27:27" x14ac:dyDescent="0.15">
      <c r="AA2337" s="1">
        <v>2334</v>
      </c>
    </row>
    <row r="2338" spans="27:27" x14ac:dyDescent="0.15">
      <c r="AA2338" s="1">
        <v>2335</v>
      </c>
    </row>
    <row r="2339" spans="27:27" x14ac:dyDescent="0.15">
      <c r="AA2339" s="1">
        <v>2336</v>
      </c>
    </row>
    <row r="2340" spans="27:27" x14ac:dyDescent="0.15">
      <c r="AA2340" s="1">
        <v>2337</v>
      </c>
    </row>
    <row r="2341" spans="27:27" x14ac:dyDescent="0.15">
      <c r="AA2341" s="1">
        <v>2338</v>
      </c>
    </row>
    <row r="2342" spans="27:27" x14ac:dyDescent="0.15">
      <c r="AA2342" s="1">
        <v>2339</v>
      </c>
    </row>
    <row r="2343" spans="27:27" x14ac:dyDescent="0.15">
      <c r="AA2343" s="1">
        <v>2340</v>
      </c>
    </row>
    <row r="2344" spans="27:27" x14ac:dyDescent="0.15">
      <c r="AA2344" s="1">
        <v>2341</v>
      </c>
    </row>
    <row r="2345" spans="27:27" x14ac:dyDescent="0.15">
      <c r="AA2345" s="1">
        <v>2342</v>
      </c>
    </row>
    <row r="2346" spans="27:27" x14ac:dyDescent="0.15">
      <c r="AA2346" s="1">
        <v>2343</v>
      </c>
    </row>
    <row r="2347" spans="27:27" x14ac:dyDescent="0.15">
      <c r="AA2347" s="1">
        <v>2344</v>
      </c>
    </row>
    <row r="2348" spans="27:27" x14ac:dyDescent="0.15">
      <c r="AA2348" s="1">
        <v>2345</v>
      </c>
    </row>
    <row r="2349" spans="27:27" x14ac:dyDescent="0.15">
      <c r="AA2349" s="1">
        <v>2346</v>
      </c>
    </row>
    <row r="2350" spans="27:27" x14ac:dyDescent="0.15">
      <c r="AA2350" s="1">
        <v>2347</v>
      </c>
    </row>
    <row r="2351" spans="27:27" x14ac:dyDescent="0.15">
      <c r="AA2351" s="1">
        <v>2348</v>
      </c>
    </row>
    <row r="2352" spans="27:27" x14ac:dyDescent="0.15">
      <c r="AA2352" s="1">
        <v>2349</v>
      </c>
    </row>
    <row r="2353" spans="27:27" x14ac:dyDescent="0.15">
      <c r="AA2353" s="1">
        <v>2350</v>
      </c>
    </row>
    <row r="2354" spans="27:27" x14ac:dyDescent="0.15">
      <c r="AA2354" s="1">
        <v>2351</v>
      </c>
    </row>
    <row r="2355" spans="27:27" x14ac:dyDescent="0.15">
      <c r="AA2355" s="1">
        <v>2352</v>
      </c>
    </row>
    <row r="2356" spans="27:27" x14ac:dyDescent="0.15">
      <c r="AA2356" s="1">
        <v>2353</v>
      </c>
    </row>
    <row r="2357" spans="27:27" x14ac:dyDescent="0.15">
      <c r="AA2357" s="1">
        <v>2354</v>
      </c>
    </row>
    <row r="2358" spans="27:27" x14ac:dyDescent="0.15">
      <c r="AA2358" s="1">
        <v>2355</v>
      </c>
    </row>
    <row r="2359" spans="27:27" x14ac:dyDescent="0.15">
      <c r="AA2359" s="1">
        <v>2356</v>
      </c>
    </row>
    <row r="2360" spans="27:27" x14ac:dyDescent="0.15">
      <c r="AA2360" s="1">
        <v>2357</v>
      </c>
    </row>
    <row r="2361" spans="27:27" x14ac:dyDescent="0.15">
      <c r="AA2361" s="1">
        <v>2358</v>
      </c>
    </row>
    <row r="2362" spans="27:27" x14ac:dyDescent="0.15">
      <c r="AA2362" s="1">
        <v>2359</v>
      </c>
    </row>
    <row r="2363" spans="27:27" x14ac:dyDescent="0.15">
      <c r="AA2363" s="1">
        <v>2360</v>
      </c>
    </row>
    <row r="2364" spans="27:27" x14ac:dyDescent="0.15">
      <c r="AA2364" s="1">
        <v>2361</v>
      </c>
    </row>
    <row r="2365" spans="27:27" x14ac:dyDescent="0.15">
      <c r="AA2365" s="1">
        <v>2362</v>
      </c>
    </row>
    <row r="2366" spans="27:27" x14ac:dyDescent="0.15">
      <c r="AA2366" s="1">
        <v>2363</v>
      </c>
    </row>
    <row r="2367" spans="27:27" x14ac:dyDescent="0.15">
      <c r="AA2367" s="1">
        <v>2364</v>
      </c>
    </row>
    <row r="2368" spans="27:27" x14ac:dyDescent="0.15">
      <c r="AA2368" s="1">
        <v>2365</v>
      </c>
    </row>
    <row r="2369" spans="27:27" x14ac:dyDescent="0.15">
      <c r="AA2369" s="1">
        <v>2366</v>
      </c>
    </row>
    <row r="2370" spans="27:27" x14ac:dyDescent="0.15">
      <c r="AA2370" s="1">
        <v>2367</v>
      </c>
    </row>
    <row r="2371" spans="27:27" x14ac:dyDescent="0.15">
      <c r="AA2371" s="1">
        <v>2368</v>
      </c>
    </row>
    <row r="2372" spans="27:27" x14ac:dyDescent="0.15">
      <c r="AA2372" s="1">
        <v>2369</v>
      </c>
    </row>
    <row r="2373" spans="27:27" x14ac:dyDescent="0.15">
      <c r="AA2373" s="1">
        <v>2370</v>
      </c>
    </row>
    <row r="2374" spans="27:27" x14ac:dyDescent="0.15">
      <c r="AA2374" s="1">
        <v>2371</v>
      </c>
    </row>
    <row r="2375" spans="27:27" x14ac:dyDescent="0.15">
      <c r="AA2375" s="1">
        <v>2372</v>
      </c>
    </row>
    <row r="2376" spans="27:27" x14ac:dyDescent="0.15">
      <c r="AA2376" s="1">
        <v>2373</v>
      </c>
    </row>
    <row r="2377" spans="27:27" x14ac:dyDescent="0.15">
      <c r="AA2377" s="1">
        <v>2374</v>
      </c>
    </row>
    <row r="2378" spans="27:27" x14ac:dyDescent="0.15">
      <c r="AA2378" s="1">
        <v>2375</v>
      </c>
    </row>
    <row r="2379" spans="27:27" x14ac:dyDescent="0.15">
      <c r="AA2379" s="1">
        <v>2376</v>
      </c>
    </row>
    <row r="2380" spans="27:27" x14ac:dyDescent="0.15">
      <c r="AA2380" s="1">
        <v>2377</v>
      </c>
    </row>
    <row r="2381" spans="27:27" x14ac:dyDescent="0.15">
      <c r="AA2381" s="1">
        <v>2378</v>
      </c>
    </row>
    <row r="2382" spans="27:27" x14ac:dyDescent="0.15">
      <c r="AA2382" s="1">
        <v>2379</v>
      </c>
    </row>
    <row r="2383" spans="27:27" x14ac:dyDescent="0.15">
      <c r="AA2383" s="1">
        <v>2380</v>
      </c>
    </row>
    <row r="2384" spans="27:27" x14ac:dyDescent="0.15">
      <c r="AA2384" s="1">
        <v>2381</v>
      </c>
    </row>
    <row r="2385" spans="27:27" x14ac:dyDescent="0.15">
      <c r="AA2385" s="1">
        <v>2382</v>
      </c>
    </row>
    <row r="2386" spans="27:27" x14ac:dyDescent="0.15">
      <c r="AA2386" s="1">
        <v>2383</v>
      </c>
    </row>
    <row r="2387" spans="27:27" x14ac:dyDescent="0.15">
      <c r="AA2387" s="1">
        <v>2384</v>
      </c>
    </row>
    <row r="2388" spans="27:27" x14ac:dyDescent="0.15">
      <c r="AA2388" s="1">
        <v>2385</v>
      </c>
    </row>
    <row r="2389" spans="27:27" x14ac:dyDescent="0.15">
      <c r="AA2389" s="1">
        <v>2386</v>
      </c>
    </row>
    <row r="2390" spans="27:27" x14ac:dyDescent="0.15">
      <c r="AA2390" s="1">
        <v>2387</v>
      </c>
    </row>
    <row r="2391" spans="27:27" x14ac:dyDescent="0.15">
      <c r="AA2391" s="1">
        <v>2388</v>
      </c>
    </row>
    <row r="2392" spans="27:27" x14ac:dyDescent="0.15">
      <c r="AA2392" s="1">
        <v>2389</v>
      </c>
    </row>
    <row r="2393" spans="27:27" x14ac:dyDescent="0.15">
      <c r="AA2393" s="1">
        <v>2390</v>
      </c>
    </row>
    <row r="2394" spans="27:27" x14ac:dyDescent="0.15">
      <c r="AA2394" s="1">
        <v>2391</v>
      </c>
    </row>
    <row r="2395" spans="27:27" x14ac:dyDescent="0.15">
      <c r="AA2395" s="1">
        <v>2392</v>
      </c>
    </row>
    <row r="2396" spans="27:27" x14ac:dyDescent="0.15">
      <c r="AA2396" s="1">
        <v>2393</v>
      </c>
    </row>
    <row r="2397" spans="27:27" x14ac:dyDescent="0.15">
      <c r="AA2397" s="1">
        <v>2394</v>
      </c>
    </row>
    <row r="2398" spans="27:27" x14ac:dyDescent="0.15">
      <c r="AA2398" s="1">
        <v>2395</v>
      </c>
    </row>
    <row r="2399" spans="27:27" x14ac:dyDescent="0.15">
      <c r="AA2399" s="1">
        <v>2396</v>
      </c>
    </row>
    <row r="2400" spans="27:27" x14ac:dyDescent="0.15">
      <c r="AA2400" s="1">
        <v>2397</v>
      </c>
    </row>
    <row r="2401" spans="27:27" x14ac:dyDescent="0.15">
      <c r="AA2401" s="1">
        <v>2398</v>
      </c>
    </row>
    <row r="2402" spans="27:27" x14ac:dyDescent="0.15">
      <c r="AA2402" s="1">
        <v>2399</v>
      </c>
    </row>
    <row r="2403" spans="27:27" x14ac:dyDescent="0.15">
      <c r="AA2403" s="1">
        <v>2400</v>
      </c>
    </row>
    <row r="2404" spans="27:27" x14ac:dyDescent="0.15">
      <c r="AA2404" s="1">
        <v>2401</v>
      </c>
    </row>
    <row r="2405" spans="27:27" x14ac:dyDescent="0.15">
      <c r="AA2405" s="1">
        <v>2402</v>
      </c>
    </row>
    <row r="2406" spans="27:27" x14ac:dyDescent="0.15">
      <c r="AA2406" s="1">
        <v>2403</v>
      </c>
    </row>
    <row r="2407" spans="27:27" x14ac:dyDescent="0.15">
      <c r="AA2407" s="1">
        <v>2404</v>
      </c>
    </row>
    <row r="2408" spans="27:27" x14ac:dyDescent="0.15">
      <c r="AA2408" s="1">
        <v>2405</v>
      </c>
    </row>
    <row r="2409" spans="27:27" x14ac:dyDescent="0.15">
      <c r="AA2409" s="1">
        <v>2406</v>
      </c>
    </row>
    <row r="2410" spans="27:27" x14ac:dyDescent="0.15">
      <c r="AA2410" s="1">
        <v>2407</v>
      </c>
    </row>
    <row r="2411" spans="27:27" x14ac:dyDescent="0.15">
      <c r="AA2411" s="1">
        <v>2408</v>
      </c>
    </row>
    <row r="2412" spans="27:27" x14ac:dyDescent="0.15">
      <c r="AA2412" s="1">
        <v>2409</v>
      </c>
    </row>
    <row r="2413" spans="27:27" x14ac:dyDescent="0.15">
      <c r="AA2413" s="1">
        <v>2410</v>
      </c>
    </row>
    <row r="2414" spans="27:27" x14ac:dyDescent="0.15">
      <c r="AA2414" s="1">
        <v>2411</v>
      </c>
    </row>
    <row r="2415" spans="27:27" x14ac:dyDescent="0.15">
      <c r="AA2415" s="1">
        <v>2412</v>
      </c>
    </row>
    <row r="2416" spans="27:27" x14ac:dyDescent="0.15">
      <c r="AA2416" s="1">
        <v>2413</v>
      </c>
    </row>
    <row r="2417" spans="27:27" x14ac:dyDescent="0.15">
      <c r="AA2417" s="1">
        <v>2414</v>
      </c>
    </row>
    <row r="2418" spans="27:27" x14ac:dyDescent="0.15">
      <c r="AA2418" s="1">
        <v>2415</v>
      </c>
    </row>
    <row r="2419" spans="27:27" x14ac:dyDescent="0.15">
      <c r="AA2419" s="1">
        <v>2416</v>
      </c>
    </row>
    <row r="2420" spans="27:27" x14ac:dyDescent="0.15">
      <c r="AA2420" s="1">
        <v>2417</v>
      </c>
    </row>
    <row r="2421" spans="27:27" x14ac:dyDescent="0.15">
      <c r="AA2421" s="1">
        <v>2418</v>
      </c>
    </row>
    <row r="2422" spans="27:27" x14ac:dyDescent="0.15">
      <c r="AA2422" s="1">
        <v>2419</v>
      </c>
    </row>
    <row r="2423" spans="27:27" x14ac:dyDescent="0.15">
      <c r="AA2423" s="1">
        <v>2420</v>
      </c>
    </row>
    <row r="2424" spans="27:27" x14ac:dyDescent="0.15">
      <c r="AA2424" s="1">
        <v>2421</v>
      </c>
    </row>
    <row r="2425" spans="27:27" x14ac:dyDescent="0.15">
      <c r="AA2425" s="1">
        <v>2422</v>
      </c>
    </row>
    <row r="2426" spans="27:27" x14ac:dyDescent="0.15">
      <c r="AA2426" s="1">
        <v>2423</v>
      </c>
    </row>
    <row r="2427" spans="27:27" x14ac:dyDescent="0.15">
      <c r="AA2427" s="1">
        <v>2424</v>
      </c>
    </row>
    <row r="2428" spans="27:27" x14ac:dyDescent="0.15">
      <c r="AA2428" s="1">
        <v>2425</v>
      </c>
    </row>
    <row r="2429" spans="27:27" x14ac:dyDescent="0.15">
      <c r="AA2429" s="1">
        <v>2426</v>
      </c>
    </row>
    <row r="2430" spans="27:27" x14ac:dyDescent="0.15">
      <c r="AA2430" s="1">
        <v>2427</v>
      </c>
    </row>
    <row r="2431" spans="27:27" x14ac:dyDescent="0.15">
      <c r="AA2431" s="1">
        <v>2428</v>
      </c>
    </row>
    <row r="2432" spans="27:27" x14ac:dyDescent="0.15">
      <c r="AA2432" s="1">
        <v>2429</v>
      </c>
    </row>
    <row r="2433" spans="27:27" x14ac:dyDescent="0.15">
      <c r="AA2433" s="1">
        <v>2430</v>
      </c>
    </row>
    <row r="2434" spans="27:27" x14ac:dyDescent="0.15">
      <c r="AA2434" s="1">
        <v>2431</v>
      </c>
    </row>
    <row r="2435" spans="27:27" x14ac:dyDescent="0.15">
      <c r="AA2435" s="1">
        <v>2432</v>
      </c>
    </row>
    <row r="2436" spans="27:27" x14ac:dyDescent="0.15">
      <c r="AA2436" s="1">
        <v>2433</v>
      </c>
    </row>
    <row r="2437" spans="27:27" x14ac:dyDescent="0.15">
      <c r="AA2437" s="1">
        <v>2434</v>
      </c>
    </row>
    <row r="2438" spans="27:27" x14ac:dyDescent="0.15">
      <c r="AA2438" s="1">
        <v>2435</v>
      </c>
    </row>
    <row r="2439" spans="27:27" x14ac:dyDescent="0.15">
      <c r="AA2439" s="1">
        <v>2436</v>
      </c>
    </row>
    <row r="2440" spans="27:27" x14ac:dyDescent="0.15">
      <c r="AA2440" s="1">
        <v>2437</v>
      </c>
    </row>
    <row r="2441" spans="27:27" x14ac:dyDescent="0.15">
      <c r="AA2441" s="1">
        <v>2438</v>
      </c>
    </row>
    <row r="2442" spans="27:27" x14ac:dyDescent="0.15">
      <c r="AA2442" s="1">
        <v>2439</v>
      </c>
    </row>
    <row r="2443" spans="27:27" x14ac:dyDescent="0.15">
      <c r="AA2443" s="1">
        <v>2440</v>
      </c>
    </row>
    <row r="2444" spans="27:27" x14ac:dyDescent="0.15">
      <c r="AA2444" s="1">
        <v>2441</v>
      </c>
    </row>
    <row r="2445" spans="27:27" x14ac:dyDescent="0.15">
      <c r="AA2445" s="1">
        <v>2442</v>
      </c>
    </row>
    <row r="2446" spans="27:27" x14ac:dyDescent="0.15">
      <c r="AA2446" s="1">
        <v>2443</v>
      </c>
    </row>
    <row r="2447" spans="27:27" x14ac:dyDescent="0.15">
      <c r="AA2447" s="1">
        <v>2444</v>
      </c>
    </row>
    <row r="2448" spans="27:27" x14ac:dyDescent="0.15">
      <c r="AA2448" s="1">
        <v>2445</v>
      </c>
    </row>
    <row r="2449" spans="27:27" x14ac:dyDescent="0.15">
      <c r="AA2449" s="1">
        <v>2446</v>
      </c>
    </row>
    <row r="2450" spans="27:27" x14ac:dyDescent="0.15">
      <c r="AA2450" s="1">
        <v>2447</v>
      </c>
    </row>
    <row r="2451" spans="27:27" x14ac:dyDescent="0.15">
      <c r="AA2451" s="1">
        <v>2448</v>
      </c>
    </row>
    <row r="2452" spans="27:27" x14ac:dyDescent="0.15">
      <c r="AA2452" s="1">
        <v>2449</v>
      </c>
    </row>
    <row r="2453" spans="27:27" x14ac:dyDescent="0.15">
      <c r="AA2453" s="1">
        <v>2450</v>
      </c>
    </row>
    <row r="2454" spans="27:27" x14ac:dyDescent="0.15">
      <c r="AA2454" s="1">
        <v>2451</v>
      </c>
    </row>
    <row r="2455" spans="27:27" x14ac:dyDescent="0.15">
      <c r="AA2455" s="1">
        <v>2452</v>
      </c>
    </row>
    <row r="2456" spans="27:27" x14ac:dyDescent="0.15">
      <c r="AA2456" s="1">
        <v>2453</v>
      </c>
    </row>
    <row r="2457" spans="27:27" x14ac:dyDescent="0.15">
      <c r="AA2457" s="1">
        <v>2454</v>
      </c>
    </row>
    <row r="2458" spans="27:27" x14ac:dyDescent="0.15">
      <c r="AA2458" s="1">
        <v>2455</v>
      </c>
    </row>
    <row r="2459" spans="27:27" x14ac:dyDescent="0.15">
      <c r="AA2459" s="1">
        <v>2456</v>
      </c>
    </row>
    <row r="2460" spans="27:27" x14ac:dyDescent="0.15">
      <c r="AA2460" s="1">
        <v>2457</v>
      </c>
    </row>
    <row r="2461" spans="27:27" x14ac:dyDescent="0.15">
      <c r="AA2461" s="1">
        <v>2458</v>
      </c>
    </row>
    <row r="2462" spans="27:27" x14ac:dyDescent="0.15">
      <c r="AA2462" s="1">
        <v>2459</v>
      </c>
    </row>
    <row r="2463" spans="27:27" x14ac:dyDescent="0.15">
      <c r="AA2463" s="1">
        <v>2460</v>
      </c>
    </row>
    <row r="2464" spans="27:27" x14ac:dyDescent="0.15">
      <c r="AA2464" s="1">
        <v>2461</v>
      </c>
    </row>
    <row r="2465" spans="27:27" x14ac:dyDescent="0.15">
      <c r="AA2465" s="1">
        <v>2462</v>
      </c>
    </row>
    <row r="2466" spans="27:27" x14ac:dyDescent="0.15">
      <c r="AA2466" s="1">
        <v>2463</v>
      </c>
    </row>
    <row r="2467" spans="27:27" x14ac:dyDescent="0.15">
      <c r="AA2467" s="1">
        <v>2464</v>
      </c>
    </row>
    <row r="2468" spans="27:27" x14ac:dyDescent="0.15">
      <c r="AA2468" s="1">
        <v>2465</v>
      </c>
    </row>
    <row r="2469" spans="27:27" x14ac:dyDescent="0.15">
      <c r="AA2469" s="1">
        <v>2466</v>
      </c>
    </row>
    <row r="2470" spans="27:27" x14ac:dyDescent="0.15">
      <c r="AA2470" s="1">
        <v>2467</v>
      </c>
    </row>
    <row r="2471" spans="27:27" x14ac:dyDescent="0.15">
      <c r="AA2471" s="1">
        <v>2468</v>
      </c>
    </row>
    <row r="2472" spans="27:27" x14ac:dyDescent="0.15">
      <c r="AA2472" s="1">
        <v>2469</v>
      </c>
    </row>
    <row r="2473" spans="27:27" x14ac:dyDescent="0.15">
      <c r="AA2473" s="1">
        <v>2470</v>
      </c>
    </row>
    <row r="2474" spans="27:27" x14ac:dyDescent="0.15">
      <c r="AA2474" s="1">
        <v>2471</v>
      </c>
    </row>
    <row r="2475" spans="27:27" x14ac:dyDescent="0.15">
      <c r="AA2475" s="1">
        <v>2472</v>
      </c>
    </row>
    <row r="2476" spans="27:27" x14ac:dyDescent="0.15">
      <c r="AA2476" s="1">
        <v>2473</v>
      </c>
    </row>
    <row r="2477" spans="27:27" x14ac:dyDescent="0.15">
      <c r="AA2477" s="1">
        <v>2474</v>
      </c>
    </row>
    <row r="2478" spans="27:27" x14ac:dyDescent="0.15">
      <c r="AA2478" s="1">
        <v>2475</v>
      </c>
    </row>
    <row r="2479" spans="27:27" x14ac:dyDescent="0.15">
      <c r="AA2479" s="1">
        <v>2476</v>
      </c>
    </row>
    <row r="2480" spans="27:27" x14ac:dyDescent="0.15">
      <c r="AA2480" s="1">
        <v>2477</v>
      </c>
    </row>
    <row r="2481" spans="27:27" x14ac:dyDescent="0.15">
      <c r="AA2481" s="1">
        <v>2478</v>
      </c>
    </row>
    <row r="2482" spans="27:27" x14ac:dyDescent="0.15">
      <c r="AA2482" s="1">
        <v>2479</v>
      </c>
    </row>
    <row r="2483" spans="27:27" x14ac:dyDescent="0.15">
      <c r="AA2483" s="1">
        <v>2480</v>
      </c>
    </row>
    <row r="2484" spans="27:27" x14ac:dyDescent="0.15">
      <c r="AA2484" s="1">
        <v>2481</v>
      </c>
    </row>
    <row r="2485" spans="27:27" x14ac:dyDescent="0.15">
      <c r="AA2485" s="1">
        <v>2482</v>
      </c>
    </row>
    <row r="2486" spans="27:27" x14ac:dyDescent="0.15">
      <c r="AA2486" s="1">
        <v>2483</v>
      </c>
    </row>
    <row r="2487" spans="27:27" x14ac:dyDescent="0.15">
      <c r="AA2487" s="1">
        <v>2484</v>
      </c>
    </row>
    <row r="2488" spans="27:27" x14ac:dyDescent="0.15">
      <c r="AA2488" s="1">
        <v>2485</v>
      </c>
    </row>
    <row r="2489" spans="27:27" x14ac:dyDescent="0.15">
      <c r="AA2489" s="1">
        <v>2486</v>
      </c>
    </row>
    <row r="2490" spans="27:27" x14ac:dyDescent="0.15">
      <c r="AA2490" s="1">
        <v>2487</v>
      </c>
    </row>
    <row r="2491" spans="27:27" x14ac:dyDescent="0.15">
      <c r="AA2491" s="1">
        <v>2488</v>
      </c>
    </row>
    <row r="2492" spans="27:27" x14ac:dyDescent="0.15">
      <c r="AA2492" s="1">
        <v>2489</v>
      </c>
    </row>
    <row r="2493" spans="27:27" x14ac:dyDescent="0.15">
      <c r="AA2493" s="1">
        <v>2490</v>
      </c>
    </row>
    <row r="2494" spans="27:27" x14ac:dyDescent="0.15">
      <c r="AA2494" s="1">
        <v>2491</v>
      </c>
    </row>
    <row r="2495" spans="27:27" x14ac:dyDescent="0.15">
      <c r="AA2495" s="1">
        <v>2492</v>
      </c>
    </row>
    <row r="2496" spans="27:27" x14ac:dyDescent="0.15">
      <c r="AA2496" s="1">
        <v>2493</v>
      </c>
    </row>
    <row r="2497" spans="27:27" x14ac:dyDescent="0.15">
      <c r="AA2497" s="1">
        <v>2494</v>
      </c>
    </row>
    <row r="2498" spans="27:27" x14ac:dyDescent="0.15">
      <c r="AA2498" s="1">
        <v>2495</v>
      </c>
    </row>
    <row r="2499" spans="27:27" x14ac:dyDescent="0.15">
      <c r="AA2499" s="1">
        <v>2496</v>
      </c>
    </row>
    <row r="2500" spans="27:27" x14ac:dyDescent="0.15">
      <c r="AA2500" s="1">
        <v>2497</v>
      </c>
    </row>
    <row r="2501" spans="27:27" x14ac:dyDescent="0.15">
      <c r="AA2501" s="1">
        <v>2498</v>
      </c>
    </row>
    <row r="2502" spans="27:27" x14ac:dyDescent="0.15">
      <c r="AA2502" s="1">
        <v>2499</v>
      </c>
    </row>
    <row r="2503" spans="27:27" x14ac:dyDescent="0.15">
      <c r="AA2503" s="1">
        <v>2500</v>
      </c>
    </row>
    <row r="2504" spans="27:27" x14ac:dyDescent="0.15">
      <c r="AA2504" s="1">
        <v>2501</v>
      </c>
    </row>
    <row r="2505" spans="27:27" x14ac:dyDescent="0.15">
      <c r="AA2505" s="1">
        <v>2502</v>
      </c>
    </row>
    <row r="2506" spans="27:27" x14ac:dyDescent="0.15">
      <c r="AA2506" s="1">
        <v>2503</v>
      </c>
    </row>
    <row r="2507" spans="27:27" x14ac:dyDescent="0.15">
      <c r="AA2507" s="1">
        <v>2504</v>
      </c>
    </row>
    <row r="2508" spans="27:27" x14ac:dyDescent="0.15">
      <c r="AA2508" s="1">
        <v>2505</v>
      </c>
    </row>
    <row r="2509" spans="27:27" x14ac:dyDescent="0.15">
      <c r="AA2509" s="1">
        <v>2506</v>
      </c>
    </row>
    <row r="2510" spans="27:27" x14ac:dyDescent="0.15">
      <c r="AA2510" s="1">
        <v>2507</v>
      </c>
    </row>
    <row r="2511" spans="27:27" x14ac:dyDescent="0.15">
      <c r="AA2511" s="1">
        <v>2508</v>
      </c>
    </row>
    <row r="2512" spans="27:27" x14ac:dyDescent="0.15">
      <c r="AA2512" s="1">
        <v>2509</v>
      </c>
    </row>
    <row r="2513" spans="27:27" x14ac:dyDescent="0.15">
      <c r="AA2513" s="1">
        <v>2510</v>
      </c>
    </row>
    <row r="2514" spans="27:27" x14ac:dyDescent="0.15">
      <c r="AA2514" s="1">
        <v>2511</v>
      </c>
    </row>
    <row r="2515" spans="27:27" x14ac:dyDescent="0.15">
      <c r="AA2515" s="1">
        <v>2512</v>
      </c>
    </row>
    <row r="2516" spans="27:27" x14ac:dyDescent="0.15">
      <c r="AA2516" s="1">
        <v>2513</v>
      </c>
    </row>
    <row r="2517" spans="27:27" x14ac:dyDescent="0.15">
      <c r="AA2517" s="1">
        <v>2514</v>
      </c>
    </row>
    <row r="2518" spans="27:27" x14ac:dyDescent="0.15">
      <c r="AA2518" s="1">
        <v>2515</v>
      </c>
    </row>
    <row r="2519" spans="27:27" x14ac:dyDescent="0.15">
      <c r="AA2519" s="1">
        <v>2516</v>
      </c>
    </row>
    <row r="2520" spans="27:27" x14ac:dyDescent="0.15">
      <c r="AA2520" s="1">
        <v>2517</v>
      </c>
    </row>
    <row r="2521" spans="27:27" x14ac:dyDescent="0.15">
      <c r="AA2521" s="1">
        <v>2518</v>
      </c>
    </row>
    <row r="2522" spans="27:27" x14ac:dyDescent="0.15">
      <c r="AA2522" s="1">
        <v>2519</v>
      </c>
    </row>
    <row r="2523" spans="27:27" x14ac:dyDescent="0.15">
      <c r="AA2523" s="1">
        <v>2520</v>
      </c>
    </row>
    <row r="2524" spans="27:27" x14ac:dyDescent="0.15">
      <c r="AA2524" s="1">
        <v>2521</v>
      </c>
    </row>
    <row r="2525" spans="27:27" x14ac:dyDescent="0.15">
      <c r="AA2525" s="1">
        <v>2522</v>
      </c>
    </row>
    <row r="2526" spans="27:27" x14ac:dyDescent="0.15">
      <c r="AA2526" s="1">
        <v>2523</v>
      </c>
    </row>
    <row r="2527" spans="27:27" x14ac:dyDescent="0.15">
      <c r="AA2527" s="1">
        <v>2524</v>
      </c>
    </row>
    <row r="2528" spans="27:27" x14ac:dyDescent="0.15">
      <c r="AA2528" s="1">
        <v>2525</v>
      </c>
    </row>
    <row r="2529" spans="27:27" x14ac:dyDescent="0.15">
      <c r="AA2529" s="1">
        <v>2526</v>
      </c>
    </row>
    <row r="2530" spans="27:27" x14ac:dyDescent="0.15">
      <c r="AA2530" s="1">
        <v>2527</v>
      </c>
    </row>
    <row r="2531" spans="27:27" x14ac:dyDescent="0.15">
      <c r="AA2531" s="1">
        <v>2528</v>
      </c>
    </row>
    <row r="2532" spans="27:27" x14ac:dyDescent="0.15">
      <c r="AA2532" s="1">
        <v>2529</v>
      </c>
    </row>
    <row r="2533" spans="27:27" x14ac:dyDescent="0.15">
      <c r="AA2533" s="1">
        <v>2530</v>
      </c>
    </row>
    <row r="2534" spans="27:27" x14ac:dyDescent="0.15">
      <c r="AA2534" s="1">
        <v>2531</v>
      </c>
    </row>
    <row r="2535" spans="27:27" x14ac:dyDescent="0.15">
      <c r="AA2535" s="1">
        <v>2532</v>
      </c>
    </row>
    <row r="2536" spans="27:27" x14ac:dyDescent="0.15">
      <c r="AA2536" s="1">
        <v>2533</v>
      </c>
    </row>
    <row r="2537" spans="27:27" x14ac:dyDescent="0.15">
      <c r="AA2537" s="1">
        <v>2534</v>
      </c>
    </row>
    <row r="2538" spans="27:27" x14ac:dyDescent="0.15">
      <c r="AA2538" s="1">
        <v>2535</v>
      </c>
    </row>
    <row r="2539" spans="27:27" x14ac:dyDescent="0.15">
      <c r="AA2539" s="1">
        <v>2536</v>
      </c>
    </row>
    <row r="2540" spans="27:27" x14ac:dyDescent="0.15">
      <c r="AA2540" s="1">
        <v>2537</v>
      </c>
    </row>
    <row r="2541" spans="27:27" x14ac:dyDescent="0.15">
      <c r="AA2541" s="1">
        <v>2538</v>
      </c>
    </row>
    <row r="2542" spans="27:27" x14ac:dyDescent="0.15">
      <c r="AA2542" s="1">
        <v>2539</v>
      </c>
    </row>
    <row r="2543" spans="27:27" x14ac:dyDescent="0.15">
      <c r="AA2543" s="1">
        <v>2540</v>
      </c>
    </row>
    <row r="2544" spans="27:27" x14ac:dyDescent="0.15">
      <c r="AA2544" s="1">
        <v>2541</v>
      </c>
    </row>
    <row r="2545" spans="27:27" x14ac:dyDescent="0.15">
      <c r="AA2545" s="1">
        <v>2542</v>
      </c>
    </row>
    <row r="2546" spans="27:27" x14ac:dyDescent="0.15">
      <c r="AA2546" s="1">
        <v>2543</v>
      </c>
    </row>
    <row r="2547" spans="27:27" x14ac:dyDescent="0.15">
      <c r="AA2547" s="1">
        <v>2544</v>
      </c>
    </row>
    <row r="2548" spans="27:27" x14ac:dyDescent="0.15">
      <c r="AA2548" s="1">
        <v>2545</v>
      </c>
    </row>
    <row r="2549" spans="27:27" x14ac:dyDescent="0.15">
      <c r="AA2549" s="1">
        <v>2546</v>
      </c>
    </row>
    <row r="2550" spans="27:27" x14ac:dyDescent="0.15">
      <c r="AA2550" s="1">
        <v>2547</v>
      </c>
    </row>
    <row r="2551" spans="27:27" x14ac:dyDescent="0.15">
      <c r="AA2551" s="1">
        <v>2548</v>
      </c>
    </row>
    <row r="2552" spans="27:27" x14ac:dyDescent="0.15">
      <c r="AA2552" s="1">
        <v>2549</v>
      </c>
    </row>
    <row r="2553" spans="27:27" x14ac:dyDescent="0.15">
      <c r="AA2553" s="1">
        <v>2550</v>
      </c>
    </row>
    <row r="2554" spans="27:27" x14ac:dyDescent="0.15">
      <c r="AA2554" s="1">
        <v>2551</v>
      </c>
    </row>
    <row r="2555" spans="27:27" x14ac:dyDescent="0.15">
      <c r="AA2555" s="1">
        <v>2552</v>
      </c>
    </row>
    <row r="2556" spans="27:27" x14ac:dyDescent="0.15">
      <c r="AA2556" s="1">
        <v>2553</v>
      </c>
    </row>
    <row r="2557" spans="27:27" x14ac:dyDescent="0.15">
      <c r="AA2557" s="1">
        <v>2554</v>
      </c>
    </row>
    <row r="2558" spans="27:27" x14ac:dyDescent="0.15">
      <c r="AA2558" s="1">
        <v>2555</v>
      </c>
    </row>
    <row r="2559" spans="27:27" x14ac:dyDescent="0.15">
      <c r="AA2559" s="1">
        <v>2556</v>
      </c>
    </row>
    <row r="2560" spans="27:27" x14ac:dyDescent="0.15">
      <c r="AA2560" s="1">
        <v>2557</v>
      </c>
    </row>
    <row r="2561" spans="27:27" x14ac:dyDescent="0.15">
      <c r="AA2561" s="1">
        <v>2558</v>
      </c>
    </row>
    <row r="2562" spans="27:27" x14ac:dyDescent="0.15">
      <c r="AA2562" s="1">
        <v>2559</v>
      </c>
    </row>
    <row r="2563" spans="27:27" x14ac:dyDescent="0.15">
      <c r="AA2563" s="1">
        <v>2560</v>
      </c>
    </row>
    <row r="2564" spans="27:27" x14ac:dyDescent="0.15">
      <c r="AA2564" s="1">
        <v>2561</v>
      </c>
    </row>
    <row r="2565" spans="27:27" x14ac:dyDescent="0.15">
      <c r="AA2565" s="1">
        <v>2562</v>
      </c>
    </row>
    <row r="2566" spans="27:27" x14ac:dyDescent="0.15">
      <c r="AA2566" s="1">
        <v>2563</v>
      </c>
    </row>
    <row r="2567" spans="27:27" x14ac:dyDescent="0.15">
      <c r="AA2567" s="1">
        <v>2564</v>
      </c>
    </row>
    <row r="2568" spans="27:27" x14ac:dyDescent="0.15">
      <c r="AA2568" s="1">
        <v>2565</v>
      </c>
    </row>
    <row r="2569" spans="27:27" x14ac:dyDescent="0.15">
      <c r="AA2569" s="1">
        <v>2566</v>
      </c>
    </row>
    <row r="2570" spans="27:27" x14ac:dyDescent="0.15">
      <c r="AA2570" s="1">
        <v>2567</v>
      </c>
    </row>
    <row r="2571" spans="27:27" x14ac:dyDescent="0.15">
      <c r="AA2571" s="1">
        <v>2568</v>
      </c>
    </row>
    <row r="2572" spans="27:27" x14ac:dyDescent="0.15">
      <c r="AA2572" s="1">
        <v>2569</v>
      </c>
    </row>
    <row r="2573" spans="27:27" x14ac:dyDescent="0.15">
      <c r="AA2573" s="1">
        <v>2570</v>
      </c>
    </row>
    <row r="2574" spans="27:27" x14ac:dyDescent="0.15">
      <c r="AA2574" s="1">
        <v>2571</v>
      </c>
    </row>
    <row r="2575" spans="27:27" x14ac:dyDescent="0.15">
      <c r="AA2575" s="1">
        <v>2572</v>
      </c>
    </row>
    <row r="2576" spans="27:27" x14ac:dyDescent="0.15">
      <c r="AA2576" s="1">
        <v>2573</v>
      </c>
    </row>
    <row r="2577" spans="27:27" x14ac:dyDescent="0.15">
      <c r="AA2577" s="1">
        <v>2574</v>
      </c>
    </row>
    <row r="2578" spans="27:27" x14ac:dyDescent="0.15">
      <c r="AA2578" s="1">
        <v>2575</v>
      </c>
    </row>
    <row r="2579" spans="27:27" x14ac:dyDescent="0.15">
      <c r="AA2579" s="1">
        <v>2576</v>
      </c>
    </row>
    <row r="2580" spans="27:27" x14ac:dyDescent="0.15">
      <c r="AA2580" s="1">
        <v>2577</v>
      </c>
    </row>
    <row r="2581" spans="27:27" x14ac:dyDescent="0.15">
      <c r="AA2581" s="1">
        <v>2578</v>
      </c>
    </row>
    <row r="2582" spans="27:27" x14ac:dyDescent="0.15">
      <c r="AA2582" s="1">
        <v>2579</v>
      </c>
    </row>
    <row r="2583" spans="27:27" x14ac:dyDescent="0.15">
      <c r="AA2583" s="1">
        <v>2580</v>
      </c>
    </row>
    <row r="2584" spans="27:27" x14ac:dyDescent="0.15">
      <c r="AA2584" s="1">
        <v>2581</v>
      </c>
    </row>
    <row r="2585" spans="27:27" x14ac:dyDescent="0.15">
      <c r="AA2585" s="1">
        <v>2582</v>
      </c>
    </row>
    <row r="2586" spans="27:27" x14ac:dyDescent="0.15">
      <c r="AA2586" s="1">
        <v>2583</v>
      </c>
    </row>
    <row r="2587" spans="27:27" x14ac:dyDescent="0.15">
      <c r="AA2587" s="1">
        <v>2584</v>
      </c>
    </row>
    <row r="2588" spans="27:27" x14ac:dyDescent="0.15">
      <c r="AA2588" s="1">
        <v>2585</v>
      </c>
    </row>
    <row r="2589" spans="27:27" x14ac:dyDescent="0.15">
      <c r="AA2589" s="1">
        <v>2586</v>
      </c>
    </row>
    <row r="2590" spans="27:27" x14ac:dyDescent="0.15">
      <c r="AA2590" s="1">
        <v>2587</v>
      </c>
    </row>
    <row r="2591" spans="27:27" x14ac:dyDescent="0.15">
      <c r="AA2591" s="1">
        <v>2588</v>
      </c>
    </row>
    <row r="2592" spans="27:27" x14ac:dyDescent="0.15">
      <c r="AA2592" s="1">
        <v>2589</v>
      </c>
    </row>
    <row r="2593" spans="27:27" x14ac:dyDescent="0.15">
      <c r="AA2593" s="1">
        <v>2590</v>
      </c>
    </row>
    <row r="2594" spans="27:27" x14ac:dyDescent="0.15">
      <c r="AA2594" s="1">
        <v>2591</v>
      </c>
    </row>
    <row r="2595" spans="27:27" x14ac:dyDescent="0.15">
      <c r="AA2595" s="1">
        <v>2592</v>
      </c>
    </row>
    <row r="2596" spans="27:27" x14ac:dyDescent="0.15">
      <c r="AA2596" s="1">
        <v>2593</v>
      </c>
    </row>
    <row r="2597" spans="27:27" x14ac:dyDescent="0.15">
      <c r="AA2597" s="1">
        <v>2594</v>
      </c>
    </row>
    <row r="2598" spans="27:27" x14ac:dyDescent="0.15">
      <c r="AA2598" s="1">
        <v>2595</v>
      </c>
    </row>
    <row r="2599" spans="27:27" x14ac:dyDescent="0.15">
      <c r="AA2599" s="1">
        <v>2596</v>
      </c>
    </row>
    <row r="2600" spans="27:27" x14ac:dyDescent="0.15">
      <c r="AA2600" s="1">
        <v>2597</v>
      </c>
    </row>
    <row r="2601" spans="27:27" x14ac:dyDescent="0.15">
      <c r="AA2601" s="1">
        <v>2598</v>
      </c>
    </row>
    <row r="2602" spans="27:27" x14ac:dyDescent="0.15">
      <c r="AA2602" s="1">
        <v>2599</v>
      </c>
    </row>
    <row r="2603" spans="27:27" x14ac:dyDescent="0.15">
      <c r="AA2603" s="1">
        <v>2600</v>
      </c>
    </row>
    <row r="2604" spans="27:27" x14ac:dyDescent="0.15">
      <c r="AA2604" s="1">
        <v>2601</v>
      </c>
    </row>
    <row r="2605" spans="27:27" x14ac:dyDescent="0.15">
      <c r="AA2605" s="1">
        <v>2602</v>
      </c>
    </row>
    <row r="2606" spans="27:27" x14ac:dyDescent="0.15">
      <c r="AA2606" s="1">
        <v>2603</v>
      </c>
    </row>
    <row r="2607" spans="27:27" x14ac:dyDescent="0.15">
      <c r="AA2607" s="1">
        <v>2604</v>
      </c>
    </row>
    <row r="2608" spans="27:27" x14ac:dyDescent="0.15">
      <c r="AA2608" s="1">
        <v>2605</v>
      </c>
    </row>
    <row r="2609" spans="27:27" x14ac:dyDescent="0.15">
      <c r="AA2609" s="1">
        <v>2606</v>
      </c>
    </row>
    <row r="2610" spans="27:27" x14ac:dyDescent="0.15">
      <c r="AA2610" s="1">
        <v>2607</v>
      </c>
    </row>
    <row r="2611" spans="27:27" x14ac:dyDescent="0.15">
      <c r="AA2611" s="1">
        <v>2608</v>
      </c>
    </row>
    <row r="2612" spans="27:27" x14ac:dyDescent="0.15">
      <c r="AA2612" s="1">
        <v>2609</v>
      </c>
    </row>
    <row r="2613" spans="27:27" x14ac:dyDescent="0.15">
      <c r="AA2613" s="1">
        <v>2610</v>
      </c>
    </row>
    <row r="2614" spans="27:27" x14ac:dyDescent="0.15">
      <c r="AA2614" s="1">
        <v>2611</v>
      </c>
    </row>
    <row r="2615" spans="27:27" x14ac:dyDescent="0.15">
      <c r="AA2615" s="1">
        <v>2612</v>
      </c>
    </row>
    <row r="2616" spans="27:27" x14ac:dyDescent="0.15">
      <c r="AA2616" s="1">
        <v>2613</v>
      </c>
    </row>
    <row r="2617" spans="27:27" x14ac:dyDescent="0.15">
      <c r="AA2617" s="1">
        <v>2614</v>
      </c>
    </row>
    <row r="2618" spans="27:27" x14ac:dyDescent="0.15">
      <c r="AA2618" s="1">
        <v>2615</v>
      </c>
    </row>
    <row r="2619" spans="27:27" x14ac:dyDescent="0.15">
      <c r="AA2619" s="1">
        <v>2616</v>
      </c>
    </row>
    <row r="2620" spans="27:27" x14ac:dyDescent="0.15">
      <c r="AA2620" s="1">
        <v>2617</v>
      </c>
    </row>
    <row r="2621" spans="27:27" x14ac:dyDescent="0.15">
      <c r="AA2621" s="1">
        <v>2618</v>
      </c>
    </row>
    <row r="2622" spans="27:27" x14ac:dyDescent="0.15">
      <c r="AA2622" s="1">
        <v>2619</v>
      </c>
    </row>
    <row r="2623" spans="27:27" x14ac:dyDescent="0.15">
      <c r="AA2623" s="1">
        <v>2620</v>
      </c>
    </row>
    <row r="2624" spans="27:27" x14ac:dyDescent="0.15">
      <c r="AA2624" s="1">
        <v>2621</v>
      </c>
    </row>
    <row r="2625" spans="27:27" x14ac:dyDescent="0.15">
      <c r="AA2625" s="1">
        <v>2622</v>
      </c>
    </row>
    <row r="2626" spans="27:27" x14ac:dyDescent="0.15">
      <c r="AA2626" s="1">
        <v>2623</v>
      </c>
    </row>
    <row r="2627" spans="27:27" x14ac:dyDescent="0.15">
      <c r="AA2627" s="1">
        <v>2624</v>
      </c>
    </row>
    <row r="2628" spans="27:27" x14ac:dyDescent="0.15">
      <c r="AA2628" s="1">
        <v>2625</v>
      </c>
    </row>
    <row r="2629" spans="27:27" x14ac:dyDescent="0.15">
      <c r="AA2629" s="1">
        <v>2626</v>
      </c>
    </row>
    <row r="2630" spans="27:27" x14ac:dyDescent="0.15">
      <c r="AA2630" s="1">
        <v>2627</v>
      </c>
    </row>
    <row r="2631" spans="27:27" x14ac:dyDescent="0.15">
      <c r="AA2631" s="1">
        <v>2628</v>
      </c>
    </row>
    <row r="2632" spans="27:27" x14ac:dyDescent="0.15">
      <c r="AA2632" s="1">
        <v>2629</v>
      </c>
    </row>
    <row r="2633" spans="27:27" x14ac:dyDescent="0.15">
      <c r="AA2633" s="1">
        <v>2630</v>
      </c>
    </row>
    <row r="2634" spans="27:27" x14ac:dyDescent="0.15">
      <c r="AA2634" s="1">
        <v>2631</v>
      </c>
    </row>
    <row r="2635" spans="27:27" x14ac:dyDescent="0.15">
      <c r="AA2635" s="1">
        <v>2632</v>
      </c>
    </row>
    <row r="2636" spans="27:27" x14ac:dyDescent="0.15">
      <c r="AA2636" s="1">
        <v>2633</v>
      </c>
    </row>
    <row r="2637" spans="27:27" x14ac:dyDescent="0.15">
      <c r="AA2637" s="1">
        <v>2634</v>
      </c>
    </row>
    <row r="2638" spans="27:27" x14ac:dyDescent="0.15">
      <c r="AA2638" s="1">
        <v>2635</v>
      </c>
    </row>
    <row r="2639" spans="27:27" x14ac:dyDescent="0.15">
      <c r="AA2639" s="1">
        <v>2636</v>
      </c>
    </row>
    <row r="2640" spans="27:27" x14ac:dyDescent="0.15">
      <c r="AA2640" s="1">
        <v>2637</v>
      </c>
    </row>
    <row r="2641" spans="27:27" x14ac:dyDescent="0.15">
      <c r="AA2641" s="1">
        <v>2638</v>
      </c>
    </row>
    <row r="2642" spans="27:27" x14ac:dyDescent="0.15">
      <c r="AA2642" s="1">
        <v>2639</v>
      </c>
    </row>
    <row r="2643" spans="27:27" x14ac:dyDescent="0.15">
      <c r="AA2643" s="1">
        <v>2640</v>
      </c>
    </row>
    <row r="2644" spans="27:27" x14ac:dyDescent="0.15">
      <c r="AA2644" s="1">
        <v>2641</v>
      </c>
    </row>
    <row r="2645" spans="27:27" x14ac:dyDescent="0.15">
      <c r="AA2645" s="1">
        <v>2642</v>
      </c>
    </row>
    <row r="2646" spans="27:27" x14ac:dyDescent="0.15">
      <c r="AA2646" s="1">
        <v>2643</v>
      </c>
    </row>
    <row r="2647" spans="27:27" x14ac:dyDescent="0.15">
      <c r="AA2647" s="1">
        <v>2644</v>
      </c>
    </row>
    <row r="2648" spans="27:27" x14ac:dyDescent="0.15">
      <c r="AA2648" s="1">
        <v>2645</v>
      </c>
    </row>
    <row r="2649" spans="27:27" x14ac:dyDescent="0.15">
      <c r="AA2649" s="1">
        <v>2646</v>
      </c>
    </row>
    <row r="2650" spans="27:27" x14ac:dyDescent="0.15">
      <c r="AA2650" s="1">
        <v>2647</v>
      </c>
    </row>
    <row r="2651" spans="27:27" x14ac:dyDescent="0.15">
      <c r="AA2651" s="1">
        <v>2648</v>
      </c>
    </row>
    <row r="2652" spans="27:27" x14ac:dyDescent="0.15">
      <c r="AA2652" s="1">
        <v>2649</v>
      </c>
    </row>
    <row r="2653" spans="27:27" x14ac:dyDescent="0.15">
      <c r="AA2653" s="1">
        <v>2650</v>
      </c>
    </row>
    <row r="2654" spans="27:27" x14ac:dyDescent="0.15">
      <c r="AA2654" s="1">
        <v>2651</v>
      </c>
    </row>
    <row r="2655" spans="27:27" x14ac:dyDescent="0.15">
      <c r="AA2655" s="1">
        <v>2652</v>
      </c>
    </row>
    <row r="2656" spans="27:27" x14ac:dyDescent="0.15">
      <c r="AA2656" s="1">
        <v>2653</v>
      </c>
    </row>
    <row r="2657" spans="27:27" x14ac:dyDescent="0.15">
      <c r="AA2657" s="1">
        <v>2654</v>
      </c>
    </row>
    <row r="2658" spans="27:27" x14ac:dyDescent="0.15">
      <c r="AA2658" s="1">
        <v>2655</v>
      </c>
    </row>
    <row r="2659" spans="27:27" x14ac:dyDescent="0.15">
      <c r="AA2659" s="1">
        <v>2656</v>
      </c>
    </row>
    <row r="2660" spans="27:27" x14ac:dyDescent="0.15">
      <c r="AA2660" s="1">
        <v>2657</v>
      </c>
    </row>
    <row r="2661" spans="27:27" x14ac:dyDescent="0.15">
      <c r="AA2661" s="1">
        <v>2658</v>
      </c>
    </row>
    <row r="2662" spans="27:27" x14ac:dyDescent="0.15">
      <c r="AA2662" s="1">
        <v>2659</v>
      </c>
    </row>
    <row r="2663" spans="27:27" x14ac:dyDescent="0.15">
      <c r="AA2663" s="1">
        <v>2660</v>
      </c>
    </row>
    <row r="2664" spans="27:27" x14ac:dyDescent="0.15">
      <c r="AA2664" s="1">
        <v>2661</v>
      </c>
    </row>
    <row r="2665" spans="27:27" x14ac:dyDescent="0.15">
      <c r="AA2665" s="1">
        <v>2662</v>
      </c>
    </row>
    <row r="2666" spans="27:27" x14ac:dyDescent="0.15">
      <c r="AA2666" s="1">
        <v>2663</v>
      </c>
    </row>
    <row r="2667" spans="27:27" x14ac:dyDescent="0.15">
      <c r="AA2667" s="1">
        <v>2664</v>
      </c>
    </row>
    <row r="2668" spans="27:27" x14ac:dyDescent="0.15">
      <c r="AA2668" s="1">
        <v>2665</v>
      </c>
    </row>
    <row r="2669" spans="27:27" x14ac:dyDescent="0.15">
      <c r="AA2669" s="1">
        <v>2666</v>
      </c>
    </row>
    <row r="2670" spans="27:27" x14ac:dyDescent="0.15">
      <c r="AA2670" s="1">
        <v>2667</v>
      </c>
    </row>
    <row r="2671" spans="27:27" x14ac:dyDescent="0.15">
      <c r="AA2671" s="1">
        <v>2668</v>
      </c>
    </row>
    <row r="2672" spans="27:27" x14ac:dyDescent="0.15">
      <c r="AA2672" s="1">
        <v>2669</v>
      </c>
    </row>
    <row r="2673" spans="27:27" x14ac:dyDescent="0.15">
      <c r="AA2673" s="1">
        <v>2670</v>
      </c>
    </row>
    <row r="2674" spans="27:27" x14ac:dyDescent="0.15">
      <c r="AA2674" s="1">
        <v>2671</v>
      </c>
    </row>
    <row r="2675" spans="27:27" x14ac:dyDescent="0.15">
      <c r="AA2675" s="1">
        <v>2672</v>
      </c>
    </row>
    <row r="2676" spans="27:27" x14ac:dyDescent="0.15">
      <c r="AA2676" s="1">
        <v>2673</v>
      </c>
    </row>
    <row r="2677" spans="27:27" x14ac:dyDescent="0.15">
      <c r="AA2677" s="1">
        <v>2674</v>
      </c>
    </row>
    <row r="2678" spans="27:27" x14ac:dyDescent="0.15">
      <c r="AA2678" s="1">
        <v>2675</v>
      </c>
    </row>
    <row r="2679" spans="27:27" x14ac:dyDescent="0.15">
      <c r="AA2679" s="1">
        <v>2676</v>
      </c>
    </row>
    <row r="2680" spans="27:27" x14ac:dyDescent="0.15">
      <c r="AA2680" s="1">
        <v>2677</v>
      </c>
    </row>
    <row r="2681" spans="27:27" x14ac:dyDescent="0.15">
      <c r="AA2681" s="1">
        <v>2678</v>
      </c>
    </row>
    <row r="2682" spans="27:27" x14ac:dyDescent="0.15">
      <c r="AA2682" s="1">
        <v>2679</v>
      </c>
    </row>
    <row r="2683" spans="27:27" x14ac:dyDescent="0.15">
      <c r="AA2683" s="1">
        <v>2680</v>
      </c>
    </row>
    <row r="2684" spans="27:27" x14ac:dyDescent="0.15">
      <c r="AA2684" s="1">
        <v>2681</v>
      </c>
    </row>
    <row r="2685" spans="27:27" x14ac:dyDescent="0.15">
      <c r="AA2685" s="1">
        <v>2682</v>
      </c>
    </row>
    <row r="2686" spans="27:27" x14ac:dyDescent="0.15">
      <c r="AA2686" s="1">
        <v>2683</v>
      </c>
    </row>
    <row r="2687" spans="27:27" x14ac:dyDescent="0.15">
      <c r="AA2687" s="1">
        <v>2684</v>
      </c>
    </row>
    <row r="2688" spans="27:27" x14ac:dyDescent="0.15">
      <c r="AA2688" s="1">
        <v>2685</v>
      </c>
    </row>
    <row r="2689" spans="27:27" x14ac:dyDescent="0.15">
      <c r="AA2689" s="1">
        <v>2686</v>
      </c>
    </row>
    <row r="2690" spans="27:27" x14ac:dyDescent="0.15">
      <c r="AA2690" s="1">
        <v>2687</v>
      </c>
    </row>
    <row r="2691" spans="27:27" x14ac:dyDescent="0.15">
      <c r="AA2691" s="1">
        <v>2688</v>
      </c>
    </row>
    <row r="2692" spans="27:27" x14ac:dyDescent="0.15">
      <c r="AA2692" s="1">
        <v>2689</v>
      </c>
    </row>
    <row r="2693" spans="27:27" x14ac:dyDescent="0.15">
      <c r="AA2693" s="1">
        <v>2690</v>
      </c>
    </row>
    <row r="2694" spans="27:27" x14ac:dyDescent="0.15">
      <c r="AA2694" s="1">
        <v>2691</v>
      </c>
    </row>
    <row r="2695" spans="27:27" x14ac:dyDescent="0.15">
      <c r="AA2695" s="1">
        <v>2692</v>
      </c>
    </row>
    <row r="2696" spans="27:27" x14ac:dyDescent="0.15">
      <c r="AA2696" s="1">
        <v>2693</v>
      </c>
    </row>
    <row r="2697" spans="27:27" x14ac:dyDescent="0.15">
      <c r="AA2697" s="1">
        <v>2694</v>
      </c>
    </row>
    <row r="2698" spans="27:27" x14ac:dyDescent="0.15">
      <c r="AA2698" s="1">
        <v>2695</v>
      </c>
    </row>
    <row r="2699" spans="27:27" x14ac:dyDescent="0.15">
      <c r="AA2699" s="1">
        <v>2696</v>
      </c>
    </row>
    <row r="2700" spans="27:27" x14ac:dyDescent="0.15">
      <c r="AA2700" s="1">
        <v>2697</v>
      </c>
    </row>
    <row r="2701" spans="27:27" x14ac:dyDescent="0.15">
      <c r="AA2701" s="1">
        <v>2698</v>
      </c>
    </row>
    <row r="2702" spans="27:27" x14ac:dyDescent="0.15">
      <c r="AA2702" s="1">
        <v>2699</v>
      </c>
    </row>
    <row r="2703" spans="27:27" x14ac:dyDescent="0.15">
      <c r="AA2703" s="1">
        <v>2700</v>
      </c>
    </row>
    <row r="2704" spans="27:27" x14ac:dyDescent="0.15">
      <c r="AA2704" s="1">
        <v>2701</v>
      </c>
    </row>
    <row r="2705" spans="27:27" x14ac:dyDescent="0.15">
      <c r="AA2705" s="1">
        <v>2702</v>
      </c>
    </row>
    <row r="2706" spans="27:27" x14ac:dyDescent="0.15">
      <c r="AA2706" s="1">
        <v>2703</v>
      </c>
    </row>
    <row r="2707" spans="27:27" x14ac:dyDescent="0.15">
      <c r="AA2707" s="1">
        <v>2704</v>
      </c>
    </row>
    <row r="2708" spans="27:27" x14ac:dyDescent="0.15">
      <c r="AA2708" s="1">
        <v>2705</v>
      </c>
    </row>
    <row r="2709" spans="27:27" x14ac:dyDescent="0.15">
      <c r="AA2709" s="1">
        <v>2706</v>
      </c>
    </row>
    <row r="2710" spans="27:27" x14ac:dyDescent="0.15">
      <c r="AA2710" s="1">
        <v>2707</v>
      </c>
    </row>
    <row r="2711" spans="27:27" x14ac:dyDescent="0.15">
      <c r="AA2711" s="1">
        <v>2708</v>
      </c>
    </row>
    <row r="2712" spans="27:27" x14ac:dyDescent="0.15">
      <c r="AA2712" s="1">
        <v>2709</v>
      </c>
    </row>
    <row r="2713" spans="27:27" x14ac:dyDescent="0.15">
      <c r="AA2713" s="1">
        <v>2710</v>
      </c>
    </row>
    <row r="2714" spans="27:27" x14ac:dyDescent="0.15">
      <c r="AA2714" s="1">
        <v>2711</v>
      </c>
    </row>
    <row r="2715" spans="27:27" x14ac:dyDescent="0.15">
      <c r="AA2715" s="1">
        <v>2712</v>
      </c>
    </row>
    <row r="2716" spans="27:27" x14ac:dyDescent="0.15">
      <c r="AA2716" s="1">
        <v>2713</v>
      </c>
    </row>
    <row r="2717" spans="27:27" x14ac:dyDescent="0.15">
      <c r="AA2717" s="1">
        <v>2714</v>
      </c>
    </row>
    <row r="2718" spans="27:27" x14ac:dyDescent="0.15">
      <c r="AA2718" s="1">
        <v>2715</v>
      </c>
    </row>
    <row r="2719" spans="27:27" x14ac:dyDescent="0.15">
      <c r="AA2719" s="1">
        <v>2716</v>
      </c>
    </row>
    <row r="2720" spans="27:27" x14ac:dyDescent="0.15">
      <c r="AA2720" s="1">
        <v>2717</v>
      </c>
    </row>
    <row r="2721" spans="27:27" x14ac:dyDescent="0.15">
      <c r="AA2721" s="1">
        <v>2718</v>
      </c>
    </row>
    <row r="2722" spans="27:27" x14ac:dyDescent="0.15">
      <c r="AA2722" s="1">
        <v>2719</v>
      </c>
    </row>
    <row r="2723" spans="27:27" x14ac:dyDescent="0.15">
      <c r="AA2723" s="1">
        <v>2720</v>
      </c>
    </row>
    <row r="2724" spans="27:27" x14ac:dyDescent="0.15">
      <c r="AA2724" s="1">
        <v>2721</v>
      </c>
    </row>
    <row r="2725" spans="27:27" x14ac:dyDescent="0.15">
      <c r="AA2725" s="1">
        <v>2722</v>
      </c>
    </row>
    <row r="2726" spans="27:27" x14ac:dyDescent="0.15">
      <c r="AA2726" s="1">
        <v>2723</v>
      </c>
    </row>
    <row r="2727" spans="27:27" x14ac:dyDescent="0.15">
      <c r="AA2727" s="1">
        <v>2724</v>
      </c>
    </row>
    <row r="2728" spans="27:27" x14ac:dyDescent="0.15">
      <c r="AA2728" s="1">
        <v>2725</v>
      </c>
    </row>
    <row r="2729" spans="27:27" x14ac:dyDescent="0.15">
      <c r="AA2729" s="1">
        <v>2726</v>
      </c>
    </row>
    <row r="2730" spans="27:27" x14ac:dyDescent="0.15">
      <c r="AA2730" s="1">
        <v>2727</v>
      </c>
    </row>
    <row r="2731" spans="27:27" x14ac:dyDescent="0.15">
      <c r="AA2731" s="1">
        <v>2728</v>
      </c>
    </row>
    <row r="2732" spans="27:27" x14ac:dyDescent="0.15">
      <c r="AA2732" s="1">
        <v>2729</v>
      </c>
    </row>
    <row r="2733" spans="27:27" x14ac:dyDescent="0.15">
      <c r="AA2733" s="1">
        <v>2730</v>
      </c>
    </row>
    <row r="2734" spans="27:27" x14ac:dyDescent="0.15">
      <c r="AA2734" s="1">
        <v>2731</v>
      </c>
    </row>
    <row r="2735" spans="27:27" x14ac:dyDescent="0.15">
      <c r="AA2735" s="1">
        <v>2732</v>
      </c>
    </row>
    <row r="2736" spans="27:27" x14ac:dyDescent="0.15">
      <c r="AA2736" s="1">
        <v>2733</v>
      </c>
    </row>
    <row r="2737" spans="27:27" x14ac:dyDescent="0.15">
      <c r="AA2737" s="1">
        <v>2734</v>
      </c>
    </row>
    <row r="2738" spans="27:27" x14ac:dyDescent="0.15">
      <c r="AA2738" s="1">
        <v>2735</v>
      </c>
    </row>
    <row r="2739" spans="27:27" x14ac:dyDescent="0.15">
      <c r="AA2739" s="1">
        <v>2736</v>
      </c>
    </row>
    <row r="2740" spans="27:27" x14ac:dyDescent="0.15">
      <c r="AA2740" s="1">
        <v>2737</v>
      </c>
    </row>
    <row r="2741" spans="27:27" x14ac:dyDescent="0.15">
      <c r="AA2741" s="1">
        <v>2738</v>
      </c>
    </row>
    <row r="2742" spans="27:27" x14ac:dyDescent="0.15">
      <c r="AA2742" s="1">
        <v>2739</v>
      </c>
    </row>
    <row r="2743" spans="27:27" x14ac:dyDescent="0.15">
      <c r="AA2743" s="1">
        <v>2740</v>
      </c>
    </row>
    <row r="2744" spans="27:27" x14ac:dyDescent="0.15">
      <c r="AA2744" s="1">
        <v>2741</v>
      </c>
    </row>
    <row r="2745" spans="27:27" x14ac:dyDescent="0.15">
      <c r="AA2745" s="1">
        <v>2742</v>
      </c>
    </row>
    <row r="2746" spans="27:27" x14ac:dyDescent="0.15">
      <c r="AA2746" s="1">
        <v>2743</v>
      </c>
    </row>
    <row r="2747" spans="27:27" x14ac:dyDescent="0.15">
      <c r="AA2747" s="1">
        <v>2744</v>
      </c>
    </row>
    <row r="2748" spans="27:27" x14ac:dyDescent="0.15">
      <c r="AA2748" s="1">
        <v>2745</v>
      </c>
    </row>
    <row r="2749" spans="27:27" x14ac:dyDescent="0.15">
      <c r="AA2749" s="1">
        <v>2746</v>
      </c>
    </row>
    <row r="2750" spans="27:27" x14ac:dyDescent="0.15">
      <c r="AA2750" s="1">
        <v>2747</v>
      </c>
    </row>
    <row r="2751" spans="27:27" x14ac:dyDescent="0.15">
      <c r="AA2751" s="1">
        <v>2748</v>
      </c>
    </row>
    <row r="2752" spans="27:27" x14ac:dyDescent="0.15">
      <c r="AA2752" s="1">
        <v>2749</v>
      </c>
    </row>
    <row r="2753" spans="27:27" x14ac:dyDescent="0.15">
      <c r="AA2753" s="1">
        <v>2750</v>
      </c>
    </row>
    <row r="2754" spans="27:27" x14ac:dyDescent="0.15">
      <c r="AA2754" s="1">
        <v>2751</v>
      </c>
    </row>
    <row r="2755" spans="27:27" x14ac:dyDescent="0.15">
      <c r="AA2755" s="1">
        <v>2752</v>
      </c>
    </row>
    <row r="2756" spans="27:27" x14ac:dyDescent="0.15">
      <c r="AA2756" s="1">
        <v>2753</v>
      </c>
    </row>
    <row r="2757" spans="27:27" x14ac:dyDescent="0.15">
      <c r="AA2757" s="1">
        <v>2754</v>
      </c>
    </row>
    <row r="2758" spans="27:27" x14ac:dyDescent="0.15">
      <c r="AA2758" s="1">
        <v>2755</v>
      </c>
    </row>
    <row r="2759" spans="27:27" x14ac:dyDescent="0.15">
      <c r="AA2759" s="1">
        <v>2756</v>
      </c>
    </row>
    <row r="2760" spans="27:27" x14ac:dyDescent="0.15">
      <c r="AA2760" s="1">
        <v>2757</v>
      </c>
    </row>
    <row r="2761" spans="27:27" x14ac:dyDescent="0.15">
      <c r="AA2761" s="1">
        <v>2758</v>
      </c>
    </row>
    <row r="2762" spans="27:27" x14ac:dyDescent="0.15">
      <c r="AA2762" s="1">
        <v>2759</v>
      </c>
    </row>
    <row r="2763" spans="27:27" x14ac:dyDescent="0.15">
      <c r="AA2763" s="1">
        <v>2760</v>
      </c>
    </row>
    <row r="2764" spans="27:27" x14ac:dyDescent="0.15">
      <c r="AA2764" s="1">
        <v>2761</v>
      </c>
    </row>
    <row r="2765" spans="27:27" x14ac:dyDescent="0.15">
      <c r="AA2765" s="1">
        <v>2762</v>
      </c>
    </row>
    <row r="2766" spans="27:27" x14ac:dyDescent="0.15">
      <c r="AA2766" s="1">
        <v>2763</v>
      </c>
    </row>
    <row r="2767" spans="27:27" x14ac:dyDescent="0.15">
      <c r="AA2767" s="1">
        <v>2764</v>
      </c>
    </row>
    <row r="2768" spans="27:27" x14ac:dyDescent="0.15">
      <c r="AA2768" s="1">
        <v>2765</v>
      </c>
    </row>
    <row r="2769" spans="27:27" x14ac:dyDescent="0.15">
      <c r="AA2769" s="1">
        <v>2766</v>
      </c>
    </row>
    <row r="2770" spans="27:27" x14ac:dyDescent="0.15">
      <c r="AA2770" s="1">
        <v>2767</v>
      </c>
    </row>
    <row r="2771" spans="27:27" x14ac:dyDescent="0.15">
      <c r="AA2771" s="1">
        <v>2768</v>
      </c>
    </row>
    <row r="2772" spans="27:27" x14ac:dyDescent="0.15">
      <c r="AA2772" s="1">
        <v>2769</v>
      </c>
    </row>
    <row r="2773" spans="27:27" x14ac:dyDescent="0.15">
      <c r="AA2773" s="1">
        <v>2770</v>
      </c>
    </row>
    <row r="2774" spans="27:27" x14ac:dyDescent="0.15">
      <c r="AA2774" s="1">
        <v>2771</v>
      </c>
    </row>
    <row r="2775" spans="27:27" x14ac:dyDescent="0.15">
      <c r="AA2775" s="1">
        <v>2772</v>
      </c>
    </row>
    <row r="2776" spans="27:27" x14ac:dyDescent="0.15">
      <c r="AA2776" s="1">
        <v>2773</v>
      </c>
    </row>
    <row r="2777" spans="27:27" x14ac:dyDescent="0.15">
      <c r="AA2777" s="1">
        <v>2774</v>
      </c>
    </row>
    <row r="2778" spans="27:27" x14ac:dyDescent="0.15">
      <c r="AA2778" s="1">
        <v>2775</v>
      </c>
    </row>
    <row r="2779" spans="27:27" x14ac:dyDescent="0.15">
      <c r="AA2779" s="1">
        <v>2776</v>
      </c>
    </row>
    <row r="2780" spans="27:27" x14ac:dyDescent="0.15">
      <c r="AA2780" s="1">
        <v>2777</v>
      </c>
    </row>
    <row r="2781" spans="27:27" x14ac:dyDescent="0.15">
      <c r="AA2781" s="1">
        <v>2778</v>
      </c>
    </row>
    <row r="2782" spans="27:27" x14ac:dyDescent="0.15">
      <c r="AA2782" s="1">
        <v>2779</v>
      </c>
    </row>
    <row r="2783" spans="27:27" x14ac:dyDescent="0.15">
      <c r="AA2783" s="1">
        <v>2780</v>
      </c>
    </row>
    <row r="2784" spans="27:27" x14ac:dyDescent="0.15">
      <c r="AA2784" s="1">
        <v>2781</v>
      </c>
    </row>
    <row r="2785" spans="27:27" x14ac:dyDescent="0.15">
      <c r="AA2785" s="1">
        <v>2782</v>
      </c>
    </row>
    <row r="2786" spans="27:27" x14ac:dyDescent="0.15">
      <c r="AA2786" s="1">
        <v>2783</v>
      </c>
    </row>
    <row r="2787" spans="27:27" x14ac:dyDescent="0.15">
      <c r="AA2787" s="1">
        <v>2784</v>
      </c>
    </row>
    <row r="2788" spans="27:27" x14ac:dyDescent="0.15">
      <c r="AA2788" s="1">
        <v>2785</v>
      </c>
    </row>
    <row r="2789" spans="27:27" x14ac:dyDescent="0.15">
      <c r="AA2789" s="1">
        <v>2786</v>
      </c>
    </row>
    <row r="2790" spans="27:27" x14ac:dyDescent="0.15">
      <c r="AA2790" s="1">
        <v>2787</v>
      </c>
    </row>
    <row r="2791" spans="27:27" x14ac:dyDescent="0.15">
      <c r="AA2791" s="1">
        <v>2788</v>
      </c>
    </row>
    <row r="2792" spans="27:27" x14ac:dyDescent="0.15">
      <c r="AA2792" s="1">
        <v>2789</v>
      </c>
    </row>
    <row r="2793" spans="27:27" x14ac:dyDescent="0.15">
      <c r="AA2793" s="1">
        <v>2790</v>
      </c>
    </row>
    <row r="2794" spans="27:27" x14ac:dyDescent="0.15">
      <c r="AA2794" s="1">
        <v>2791</v>
      </c>
    </row>
    <row r="2795" spans="27:27" x14ac:dyDescent="0.15">
      <c r="AA2795" s="1">
        <v>2792</v>
      </c>
    </row>
    <row r="2796" spans="27:27" x14ac:dyDescent="0.15">
      <c r="AA2796" s="1">
        <v>2793</v>
      </c>
    </row>
    <row r="2797" spans="27:27" x14ac:dyDescent="0.15">
      <c r="AA2797" s="1">
        <v>2794</v>
      </c>
    </row>
    <row r="2798" spans="27:27" x14ac:dyDescent="0.15">
      <c r="AA2798" s="1">
        <v>2795</v>
      </c>
    </row>
    <row r="2799" spans="27:27" x14ac:dyDescent="0.15">
      <c r="AA2799" s="1">
        <v>2796</v>
      </c>
    </row>
    <row r="2800" spans="27:27" x14ac:dyDescent="0.15">
      <c r="AA2800" s="1">
        <v>2797</v>
      </c>
    </row>
    <row r="2801" spans="27:27" x14ac:dyDescent="0.15">
      <c r="AA2801" s="1">
        <v>2798</v>
      </c>
    </row>
    <row r="2802" spans="27:27" x14ac:dyDescent="0.15">
      <c r="AA2802" s="1">
        <v>2799</v>
      </c>
    </row>
    <row r="2803" spans="27:27" x14ac:dyDescent="0.15">
      <c r="AA2803" s="1">
        <v>2800</v>
      </c>
    </row>
    <row r="2804" spans="27:27" x14ac:dyDescent="0.15">
      <c r="AA2804" s="1">
        <v>2801</v>
      </c>
    </row>
    <row r="2805" spans="27:27" x14ac:dyDescent="0.15">
      <c r="AA2805" s="1">
        <v>2802</v>
      </c>
    </row>
    <row r="2806" spans="27:27" x14ac:dyDescent="0.15">
      <c r="AA2806" s="1">
        <v>2803</v>
      </c>
    </row>
    <row r="2807" spans="27:27" x14ac:dyDescent="0.15">
      <c r="AA2807" s="1">
        <v>2804</v>
      </c>
    </row>
    <row r="2808" spans="27:27" x14ac:dyDescent="0.15">
      <c r="AA2808" s="1">
        <v>2805</v>
      </c>
    </row>
    <row r="2809" spans="27:27" x14ac:dyDescent="0.15">
      <c r="AA2809" s="1">
        <v>2806</v>
      </c>
    </row>
    <row r="2810" spans="27:27" x14ac:dyDescent="0.15">
      <c r="AA2810" s="1">
        <v>2807</v>
      </c>
    </row>
    <row r="2811" spans="27:27" x14ac:dyDescent="0.15">
      <c r="AA2811" s="1">
        <v>2808</v>
      </c>
    </row>
    <row r="2812" spans="27:27" x14ac:dyDescent="0.15">
      <c r="AA2812" s="1">
        <v>2809</v>
      </c>
    </row>
    <row r="2813" spans="27:27" x14ac:dyDescent="0.15">
      <c r="AA2813" s="1">
        <v>2810</v>
      </c>
    </row>
    <row r="2814" spans="27:27" x14ac:dyDescent="0.15">
      <c r="AA2814" s="1">
        <v>2811</v>
      </c>
    </row>
    <row r="2815" spans="27:27" x14ac:dyDescent="0.15">
      <c r="AA2815" s="1">
        <v>2812</v>
      </c>
    </row>
    <row r="2816" spans="27:27" x14ac:dyDescent="0.15">
      <c r="AA2816" s="1">
        <v>2813</v>
      </c>
    </row>
    <row r="2817" spans="27:27" x14ac:dyDescent="0.15">
      <c r="AA2817" s="1">
        <v>2814</v>
      </c>
    </row>
    <row r="2818" spans="27:27" x14ac:dyDescent="0.15">
      <c r="AA2818" s="1">
        <v>2815</v>
      </c>
    </row>
    <row r="2819" spans="27:27" x14ac:dyDescent="0.15">
      <c r="AA2819" s="1">
        <v>2816</v>
      </c>
    </row>
    <row r="2820" spans="27:27" x14ac:dyDescent="0.15">
      <c r="AA2820" s="1">
        <v>2817</v>
      </c>
    </row>
    <row r="2821" spans="27:27" x14ac:dyDescent="0.15">
      <c r="AA2821" s="1">
        <v>2818</v>
      </c>
    </row>
    <row r="2822" spans="27:27" x14ac:dyDescent="0.15">
      <c r="AA2822" s="1">
        <v>2819</v>
      </c>
    </row>
    <row r="2823" spans="27:27" x14ac:dyDescent="0.15">
      <c r="AA2823" s="1">
        <v>2820</v>
      </c>
    </row>
    <row r="2824" spans="27:27" x14ac:dyDescent="0.15">
      <c r="AA2824" s="1">
        <v>2821</v>
      </c>
    </row>
    <row r="2825" spans="27:27" x14ac:dyDescent="0.15">
      <c r="AA2825" s="1">
        <v>2822</v>
      </c>
    </row>
    <row r="2826" spans="27:27" x14ac:dyDescent="0.15">
      <c r="AA2826" s="1">
        <v>2823</v>
      </c>
    </row>
    <row r="2827" spans="27:27" x14ac:dyDescent="0.15">
      <c r="AA2827" s="1">
        <v>2824</v>
      </c>
    </row>
    <row r="2828" spans="27:27" x14ac:dyDescent="0.15">
      <c r="AA2828" s="1">
        <v>2825</v>
      </c>
    </row>
    <row r="2829" spans="27:27" x14ac:dyDescent="0.15">
      <c r="AA2829" s="1">
        <v>2826</v>
      </c>
    </row>
    <row r="2830" spans="27:27" x14ac:dyDescent="0.15">
      <c r="AA2830" s="1">
        <v>2827</v>
      </c>
    </row>
    <row r="2831" spans="27:27" x14ac:dyDescent="0.15">
      <c r="AA2831" s="1">
        <v>2828</v>
      </c>
    </row>
    <row r="2832" spans="27:27" x14ac:dyDescent="0.15">
      <c r="AA2832" s="1">
        <v>2829</v>
      </c>
    </row>
    <row r="2833" spans="27:27" x14ac:dyDescent="0.15">
      <c r="AA2833" s="1">
        <v>2830</v>
      </c>
    </row>
    <row r="2834" spans="27:27" x14ac:dyDescent="0.15">
      <c r="AA2834" s="1">
        <v>2831</v>
      </c>
    </row>
    <row r="2835" spans="27:27" x14ac:dyDescent="0.15">
      <c r="AA2835" s="1">
        <v>2832</v>
      </c>
    </row>
    <row r="2836" spans="27:27" x14ac:dyDescent="0.15">
      <c r="AA2836" s="1">
        <v>2833</v>
      </c>
    </row>
    <row r="2837" spans="27:27" x14ac:dyDescent="0.15">
      <c r="AA2837" s="1">
        <v>2834</v>
      </c>
    </row>
    <row r="2838" spans="27:27" x14ac:dyDescent="0.15">
      <c r="AA2838" s="1">
        <v>2835</v>
      </c>
    </row>
    <row r="2839" spans="27:27" x14ac:dyDescent="0.15">
      <c r="AA2839" s="1">
        <v>2836</v>
      </c>
    </row>
    <row r="2840" spans="27:27" x14ac:dyDescent="0.15">
      <c r="AA2840" s="1">
        <v>2837</v>
      </c>
    </row>
    <row r="2841" spans="27:27" x14ac:dyDescent="0.15">
      <c r="AA2841" s="1">
        <v>2838</v>
      </c>
    </row>
    <row r="2842" spans="27:27" x14ac:dyDescent="0.15">
      <c r="AA2842" s="1">
        <v>2839</v>
      </c>
    </row>
    <row r="2843" spans="27:27" x14ac:dyDescent="0.15">
      <c r="AA2843" s="1">
        <v>2840</v>
      </c>
    </row>
    <row r="2844" spans="27:27" x14ac:dyDescent="0.15">
      <c r="AA2844" s="1">
        <v>2841</v>
      </c>
    </row>
    <row r="2845" spans="27:27" x14ac:dyDescent="0.15">
      <c r="AA2845" s="1">
        <v>2842</v>
      </c>
    </row>
    <row r="2846" spans="27:27" x14ac:dyDescent="0.15">
      <c r="AA2846" s="1">
        <v>2843</v>
      </c>
    </row>
    <row r="2847" spans="27:27" x14ac:dyDescent="0.15">
      <c r="AA2847" s="1">
        <v>2844</v>
      </c>
    </row>
    <row r="2848" spans="27:27" x14ac:dyDescent="0.15">
      <c r="AA2848" s="1">
        <v>2845</v>
      </c>
    </row>
    <row r="2849" spans="27:27" x14ac:dyDescent="0.15">
      <c r="AA2849" s="1">
        <v>2846</v>
      </c>
    </row>
    <row r="2850" spans="27:27" x14ac:dyDescent="0.15">
      <c r="AA2850" s="1">
        <v>2847</v>
      </c>
    </row>
    <row r="2851" spans="27:27" x14ac:dyDescent="0.15">
      <c r="AA2851" s="1">
        <v>2848</v>
      </c>
    </row>
    <row r="2852" spans="27:27" x14ac:dyDescent="0.15">
      <c r="AA2852" s="1">
        <v>2849</v>
      </c>
    </row>
    <row r="2853" spans="27:27" x14ac:dyDescent="0.15">
      <c r="AA2853" s="1">
        <v>2850</v>
      </c>
    </row>
    <row r="2854" spans="27:27" x14ac:dyDescent="0.15">
      <c r="AA2854" s="1">
        <v>2851</v>
      </c>
    </row>
    <row r="2855" spans="27:27" x14ac:dyDescent="0.15">
      <c r="AA2855" s="1">
        <v>2852</v>
      </c>
    </row>
    <row r="2856" spans="27:27" x14ac:dyDescent="0.15">
      <c r="AA2856" s="1">
        <v>2853</v>
      </c>
    </row>
    <row r="2857" spans="27:27" x14ac:dyDescent="0.15">
      <c r="AA2857" s="1">
        <v>2854</v>
      </c>
    </row>
    <row r="2858" spans="27:27" x14ac:dyDescent="0.15">
      <c r="AA2858" s="1">
        <v>2855</v>
      </c>
    </row>
    <row r="2859" spans="27:27" x14ac:dyDescent="0.15">
      <c r="AA2859" s="1">
        <v>2856</v>
      </c>
    </row>
    <row r="2860" spans="27:27" x14ac:dyDescent="0.15">
      <c r="AA2860" s="1">
        <v>2857</v>
      </c>
    </row>
    <row r="2861" spans="27:27" x14ac:dyDescent="0.15">
      <c r="AA2861" s="1">
        <v>2858</v>
      </c>
    </row>
    <row r="2862" spans="27:27" x14ac:dyDescent="0.15">
      <c r="AA2862" s="1">
        <v>2859</v>
      </c>
    </row>
    <row r="2863" spans="27:27" x14ac:dyDescent="0.15">
      <c r="AA2863" s="1">
        <v>2860</v>
      </c>
    </row>
    <row r="2864" spans="27:27" x14ac:dyDescent="0.15">
      <c r="AA2864" s="1">
        <v>2861</v>
      </c>
    </row>
    <row r="2865" spans="27:27" x14ac:dyDescent="0.15">
      <c r="AA2865" s="1">
        <v>2862</v>
      </c>
    </row>
    <row r="2866" spans="27:27" x14ac:dyDescent="0.15">
      <c r="AA2866" s="1">
        <v>2863</v>
      </c>
    </row>
    <row r="2867" spans="27:27" x14ac:dyDescent="0.15">
      <c r="AA2867" s="1">
        <v>2864</v>
      </c>
    </row>
    <row r="2868" spans="27:27" x14ac:dyDescent="0.15">
      <c r="AA2868" s="1">
        <v>2865</v>
      </c>
    </row>
    <row r="2869" spans="27:27" x14ac:dyDescent="0.15">
      <c r="AA2869" s="1">
        <v>2866</v>
      </c>
    </row>
    <row r="2870" spans="27:27" x14ac:dyDescent="0.15">
      <c r="AA2870" s="1">
        <v>2867</v>
      </c>
    </row>
    <row r="2871" spans="27:27" x14ac:dyDescent="0.15">
      <c r="AA2871" s="1">
        <v>2868</v>
      </c>
    </row>
    <row r="2872" spans="27:27" x14ac:dyDescent="0.15">
      <c r="AA2872" s="1">
        <v>2869</v>
      </c>
    </row>
    <row r="2873" spans="27:27" x14ac:dyDescent="0.15">
      <c r="AA2873" s="1">
        <v>2870</v>
      </c>
    </row>
    <row r="2874" spans="27:27" x14ac:dyDescent="0.15">
      <c r="AA2874" s="1">
        <v>2871</v>
      </c>
    </row>
    <row r="2875" spans="27:27" x14ac:dyDescent="0.15">
      <c r="AA2875" s="1">
        <v>2872</v>
      </c>
    </row>
    <row r="2876" spans="27:27" x14ac:dyDescent="0.15">
      <c r="AA2876" s="1">
        <v>2873</v>
      </c>
    </row>
    <row r="2877" spans="27:27" x14ac:dyDescent="0.15">
      <c r="AA2877" s="1">
        <v>2874</v>
      </c>
    </row>
    <row r="2878" spans="27:27" x14ac:dyDescent="0.15">
      <c r="AA2878" s="1">
        <v>2875</v>
      </c>
    </row>
    <row r="2879" spans="27:27" x14ac:dyDescent="0.15">
      <c r="AA2879" s="1">
        <v>2876</v>
      </c>
    </row>
    <row r="2880" spans="27:27" x14ac:dyDescent="0.15">
      <c r="AA2880" s="1">
        <v>2877</v>
      </c>
    </row>
    <row r="2881" spans="27:27" x14ac:dyDescent="0.15">
      <c r="AA2881" s="1">
        <v>2878</v>
      </c>
    </row>
    <row r="2882" spans="27:27" x14ac:dyDescent="0.15">
      <c r="AA2882" s="1">
        <v>2879</v>
      </c>
    </row>
    <row r="2883" spans="27:27" x14ac:dyDescent="0.15">
      <c r="AA2883" s="1">
        <v>2880</v>
      </c>
    </row>
    <row r="2884" spans="27:27" x14ac:dyDescent="0.15">
      <c r="AA2884" s="1">
        <v>2881</v>
      </c>
    </row>
    <row r="2885" spans="27:27" x14ac:dyDescent="0.15">
      <c r="AA2885" s="1">
        <v>2882</v>
      </c>
    </row>
    <row r="2886" spans="27:27" x14ac:dyDescent="0.15">
      <c r="AA2886" s="1">
        <v>2883</v>
      </c>
    </row>
    <row r="2887" spans="27:27" x14ac:dyDescent="0.15">
      <c r="AA2887" s="1">
        <v>2884</v>
      </c>
    </row>
    <row r="2888" spans="27:27" x14ac:dyDescent="0.15">
      <c r="AA2888" s="1">
        <v>2885</v>
      </c>
    </row>
    <row r="2889" spans="27:27" x14ac:dyDescent="0.15">
      <c r="AA2889" s="1">
        <v>2886</v>
      </c>
    </row>
    <row r="2890" spans="27:27" x14ac:dyDescent="0.15">
      <c r="AA2890" s="1">
        <v>2887</v>
      </c>
    </row>
    <row r="2891" spans="27:27" x14ac:dyDescent="0.15">
      <c r="AA2891" s="1">
        <v>2888</v>
      </c>
    </row>
    <row r="2892" spans="27:27" x14ac:dyDescent="0.15">
      <c r="AA2892" s="1">
        <v>2889</v>
      </c>
    </row>
    <row r="2893" spans="27:27" x14ac:dyDescent="0.15">
      <c r="AA2893" s="1">
        <v>2890</v>
      </c>
    </row>
    <row r="2894" spans="27:27" x14ac:dyDescent="0.15">
      <c r="AA2894" s="1">
        <v>2891</v>
      </c>
    </row>
    <row r="2895" spans="27:27" x14ac:dyDescent="0.15">
      <c r="AA2895" s="1">
        <v>2892</v>
      </c>
    </row>
    <row r="2896" spans="27:27" x14ac:dyDescent="0.15">
      <c r="AA2896" s="1">
        <v>2893</v>
      </c>
    </row>
    <row r="2897" spans="27:27" x14ac:dyDescent="0.15">
      <c r="AA2897" s="1">
        <v>2894</v>
      </c>
    </row>
    <row r="2898" spans="27:27" x14ac:dyDescent="0.15">
      <c r="AA2898" s="1">
        <v>2895</v>
      </c>
    </row>
    <row r="2899" spans="27:27" x14ac:dyDescent="0.15">
      <c r="AA2899" s="1">
        <v>2896</v>
      </c>
    </row>
    <row r="2900" spans="27:27" x14ac:dyDescent="0.15">
      <c r="AA2900" s="1">
        <v>2897</v>
      </c>
    </row>
    <row r="2901" spans="27:27" x14ac:dyDescent="0.15">
      <c r="AA2901" s="1">
        <v>2898</v>
      </c>
    </row>
    <row r="2902" spans="27:27" x14ac:dyDescent="0.15">
      <c r="AA2902" s="1">
        <v>2899</v>
      </c>
    </row>
    <row r="2903" spans="27:27" x14ac:dyDescent="0.15">
      <c r="AA2903" s="1">
        <v>2900</v>
      </c>
    </row>
    <row r="2904" spans="27:27" x14ac:dyDescent="0.15">
      <c r="AA2904" s="1">
        <v>2901</v>
      </c>
    </row>
    <row r="2905" spans="27:27" x14ac:dyDescent="0.15">
      <c r="AA2905" s="1">
        <v>2902</v>
      </c>
    </row>
    <row r="2906" spans="27:27" x14ac:dyDescent="0.15">
      <c r="AA2906" s="1">
        <v>2903</v>
      </c>
    </row>
    <row r="2907" spans="27:27" x14ac:dyDescent="0.15">
      <c r="AA2907" s="1">
        <v>2904</v>
      </c>
    </row>
    <row r="2908" spans="27:27" x14ac:dyDescent="0.15">
      <c r="AA2908" s="1">
        <v>2905</v>
      </c>
    </row>
    <row r="2909" spans="27:27" x14ac:dyDescent="0.15">
      <c r="AA2909" s="1">
        <v>2906</v>
      </c>
    </row>
    <row r="2910" spans="27:27" x14ac:dyDescent="0.15">
      <c r="AA2910" s="1">
        <v>2907</v>
      </c>
    </row>
    <row r="2911" spans="27:27" x14ac:dyDescent="0.15">
      <c r="AA2911" s="1">
        <v>2908</v>
      </c>
    </row>
    <row r="2912" spans="27:27" x14ac:dyDescent="0.15">
      <c r="AA2912" s="1">
        <v>2909</v>
      </c>
    </row>
    <row r="2913" spans="27:27" x14ac:dyDescent="0.15">
      <c r="AA2913" s="1">
        <v>2910</v>
      </c>
    </row>
    <row r="2914" spans="27:27" x14ac:dyDescent="0.15">
      <c r="AA2914" s="1">
        <v>2911</v>
      </c>
    </row>
    <row r="2915" spans="27:27" x14ac:dyDescent="0.15">
      <c r="AA2915" s="1">
        <v>2912</v>
      </c>
    </row>
    <row r="2916" spans="27:27" x14ac:dyDescent="0.15">
      <c r="AA2916" s="1">
        <v>2913</v>
      </c>
    </row>
    <row r="2917" spans="27:27" x14ac:dyDescent="0.15">
      <c r="AA2917" s="1">
        <v>2914</v>
      </c>
    </row>
    <row r="2918" spans="27:27" x14ac:dyDescent="0.15">
      <c r="AA2918" s="1">
        <v>2915</v>
      </c>
    </row>
    <row r="2919" spans="27:27" x14ac:dyDescent="0.15">
      <c r="AA2919" s="1">
        <v>2916</v>
      </c>
    </row>
    <row r="2920" spans="27:27" x14ac:dyDescent="0.15">
      <c r="AA2920" s="1">
        <v>2917</v>
      </c>
    </row>
    <row r="2921" spans="27:27" x14ac:dyDescent="0.15">
      <c r="AA2921" s="1">
        <v>2918</v>
      </c>
    </row>
    <row r="2922" spans="27:27" x14ac:dyDescent="0.15">
      <c r="AA2922" s="1">
        <v>2919</v>
      </c>
    </row>
    <row r="2923" spans="27:27" x14ac:dyDescent="0.15">
      <c r="AA2923" s="1">
        <v>2920</v>
      </c>
    </row>
    <row r="2924" spans="27:27" x14ac:dyDescent="0.15">
      <c r="AA2924" s="1">
        <v>2921</v>
      </c>
    </row>
    <row r="2925" spans="27:27" x14ac:dyDescent="0.15">
      <c r="AA2925" s="1">
        <v>2922</v>
      </c>
    </row>
    <row r="2926" spans="27:27" x14ac:dyDescent="0.15">
      <c r="AA2926" s="1">
        <v>2923</v>
      </c>
    </row>
    <row r="2927" spans="27:27" x14ac:dyDescent="0.15">
      <c r="AA2927" s="1">
        <v>2924</v>
      </c>
    </row>
    <row r="2928" spans="27:27" x14ac:dyDescent="0.15">
      <c r="AA2928" s="1">
        <v>2925</v>
      </c>
    </row>
    <row r="2929" spans="27:27" x14ac:dyDescent="0.15">
      <c r="AA2929" s="1">
        <v>2926</v>
      </c>
    </row>
    <row r="2930" spans="27:27" x14ac:dyDescent="0.15">
      <c r="AA2930" s="1">
        <v>2927</v>
      </c>
    </row>
    <row r="2931" spans="27:27" x14ac:dyDescent="0.15">
      <c r="AA2931" s="1">
        <v>2928</v>
      </c>
    </row>
    <row r="2932" spans="27:27" x14ac:dyDescent="0.15">
      <c r="AA2932" s="1">
        <v>2929</v>
      </c>
    </row>
    <row r="2933" spans="27:27" x14ac:dyDescent="0.15">
      <c r="AA2933" s="1">
        <v>2930</v>
      </c>
    </row>
    <row r="2934" spans="27:27" x14ac:dyDescent="0.15">
      <c r="AA2934" s="1">
        <v>2931</v>
      </c>
    </row>
    <row r="2935" spans="27:27" x14ac:dyDescent="0.15">
      <c r="AA2935" s="1">
        <v>2932</v>
      </c>
    </row>
    <row r="2936" spans="27:27" x14ac:dyDescent="0.15">
      <c r="AA2936" s="1">
        <v>2933</v>
      </c>
    </row>
    <row r="2937" spans="27:27" x14ac:dyDescent="0.15">
      <c r="AA2937" s="1">
        <v>2934</v>
      </c>
    </row>
    <row r="2938" spans="27:27" x14ac:dyDescent="0.15">
      <c r="AA2938" s="1">
        <v>2935</v>
      </c>
    </row>
    <row r="2939" spans="27:27" x14ac:dyDescent="0.15">
      <c r="AA2939" s="1">
        <v>2936</v>
      </c>
    </row>
    <row r="2940" spans="27:27" x14ac:dyDescent="0.15">
      <c r="AA2940" s="1">
        <v>2937</v>
      </c>
    </row>
    <row r="2941" spans="27:27" x14ac:dyDescent="0.15">
      <c r="AA2941" s="1">
        <v>2938</v>
      </c>
    </row>
    <row r="2942" spans="27:27" x14ac:dyDescent="0.15">
      <c r="AA2942" s="1">
        <v>2939</v>
      </c>
    </row>
    <row r="2943" spans="27:27" x14ac:dyDescent="0.15">
      <c r="AA2943" s="1">
        <v>2940</v>
      </c>
    </row>
    <row r="2944" spans="27:27" x14ac:dyDescent="0.15">
      <c r="AA2944" s="1">
        <v>2941</v>
      </c>
    </row>
    <row r="2945" spans="27:27" x14ac:dyDescent="0.15">
      <c r="AA2945" s="1">
        <v>2942</v>
      </c>
    </row>
    <row r="2946" spans="27:27" x14ac:dyDescent="0.15">
      <c r="AA2946" s="1">
        <v>2943</v>
      </c>
    </row>
    <row r="2947" spans="27:27" x14ac:dyDescent="0.15">
      <c r="AA2947" s="1">
        <v>2944</v>
      </c>
    </row>
    <row r="2948" spans="27:27" x14ac:dyDescent="0.15">
      <c r="AA2948" s="1">
        <v>2945</v>
      </c>
    </row>
    <row r="2949" spans="27:27" x14ac:dyDescent="0.15">
      <c r="AA2949" s="1">
        <v>2946</v>
      </c>
    </row>
    <row r="2950" spans="27:27" x14ac:dyDescent="0.15">
      <c r="AA2950" s="1">
        <v>2947</v>
      </c>
    </row>
    <row r="2951" spans="27:27" x14ac:dyDescent="0.15">
      <c r="AA2951" s="1">
        <v>2948</v>
      </c>
    </row>
    <row r="2952" spans="27:27" x14ac:dyDescent="0.15">
      <c r="AA2952" s="1">
        <v>2949</v>
      </c>
    </row>
    <row r="2953" spans="27:27" x14ac:dyDescent="0.15">
      <c r="AA2953" s="1">
        <v>2950</v>
      </c>
    </row>
    <row r="2954" spans="27:27" x14ac:dyDescent="0.15">
      <c r="AA2954" s="1">
        <v>2951</v>
      </c>
    </row>
    <row r="2955" spans="27:27" x14ac:dyDescent="0.15">
      <c r="AA2955" s="1">
        <v>2952</v>
      </c>
    </row>
    <row r="2956" spans="27:27" x14ac:dyDescent="0.15">
      <c r="AA2956" s="1">
        <v>2953</v>
      </c>
    </row>
    <row r="2957" spans="27:27" x14ac:dyDescent="0.15">
      <c r="AA2957" s="1">
        <v>2954</v>
      </c>
    </row>
    <row r="2958" spans="27:27" x14ac:dyDescent="0.15">
      <c r="AA2958" s="1">
        <v>2955</v>
      </c>
    </row>
    <row r="2959" spans="27:27" x14ac:dyDescent="0.15">
      <c r="AA2959" s="1">
        <v>2956</v>
      </c>
    </row>
    <row r="2960" spans="27:27" x14ac:dyDescent="0.15">
      <c r="AA2960" s="1">
        <v>2957</v>
      </c>
    </row>
    <row r="2961" spans="27:27" x14ac:dyDescent="0.15">
      <c r="AA2961" s="1">
        <v>2958</v>
      </c>
    </row>
    <row r="2962" spans="27:27" x14ac:dyDescent="0.15">
      <c r="AA2962" s="1">
        <v>2959</v>
      </c>
    </row>
    <row r="2963" spans="27:27" x14ac:dyDescent="0.15">
      <c r="AA2963" s="1">
        <v>2960</v>
      </c>
    </row>
    <row r="2964" spans="27:27" x14ac:dyDescent="0.15">
      <c r="AA2964" s="1">
        <v>2961</v>
      </c>
    </row>
    <row r="2965" spans="27:27" x14ac:dyDescent="0.15">
      <c r="AA2965" s="1">
        <v>2962</v>
      </c>
    </row>
    <row r="2966" spans="27:27" x14ac:dyDescent="0.15">
      <c r="AA2966" s="1">
        <v>2963</v>
      </c>
    </row>
    <row r="2967" spans="27:27" x14ac:dyDescent="0.15">
      <c r="AA2967" s="1">
        <v>2964</v>
      </c>
    </row>
    <row r="2968" spans="27:27" x14ac:dyDescent="0.15">
      <c r="AA2968" s="1">
        <v>2965</v>
      </c>
    </row>
    <row r="2969" spans="27:27" x14ac:dyDescent="0.15">
      <c r="AA2969" s="1">
        <v>2966</v>
      </c>
    </row>
    <row r="2970" spans="27:27" x14ac:dyDescent="0.15">
      <c r="AA2970" s="1">
        <v>2967</v>
      </c>
    </row>
    <row r="2971" spans="27:27" x14ac:dyDescent="0.15">
      <c r="AA2971" s="1">
        <v>2968</v>
      </c>
    </row>
    <row r="2972" spans="27:27" x14ac:dyDescent="0.15">
      <c r="AA2972" s="1">
        <v>2969</v>
      </c>
    </row>
    <row r="2973" spans="27:27" x14ac:dyDescent="0.15">
      <c r="AA2973" s="1">
        <v>2970</v>
      </c>
    </row>
    <row r="2974" spans="27:27" x14ac:dyDescent="0.15">
      <c r="AA2974" s="1">
        <v>2971</v>
      </c>
    </row>
    <row r="2975" spans="27:27" x14ac:dyDescent="0.15">
      <c r="AA2975" s="1">
        <v>2972</v>
      </c>
    </row>
    <row r="2976" spans="27:27" x14ac:dyDescent="0.15">
      <c r="AA2976" s="1">
        <v>2973</v>
      </c>
    </row>
    <row r="2977" spans="27:27" x14ac:dyDescent="0.15">
      <c r="AA2977" s="1">
        <v>2974</v>
      </c>
    </row>
    <row r="2978" spans="27:27" x14ac:dyDescent="0.15">
      <c r="AA2978" s="1">
        <v>2975</v>
      </c>
    </row>
    <row r="2979" spans="27:27" x14ac:dyDescent="0.15">
      <c r="AA2979" s="1">
        <v>2976</v>
      </c>
    </row>
    <row r="2980" spans="27:27" x14ac:dyDescent="0.15">
      <c r="AA2980" s="1">
        <v>2977</v>
      </c>
    </row>
    <row r="2981" spans="27:27" x14ac:dyDescent="0.15">
      <c r="AA2981" s="1">
        <v>2978</v>
      </c>
    </row>
    <row r="2982" spans="27:27" x14ac:dyDescent="0.15">
      <c r="AA2982" s="1">
        <v>2979</v>
      </c>
    </row>
    <row r="2983" spans="27:27" x14ac:dyDescent="0.15">
      <c r="AA2983" s="1">
        <v>2980</v>
      </c>
    </row>
    <row r="2984" spans="27:27" x14ac:dyDescent="0.15">
      <c r="AA2984" s="1">
        <v>2981</v>
      </c>
    </row>
    <row r="2985" spans="27:27" x14ac:dyDescent="0.15">
      <c r="AA2985" s="1">
        <v>2982</v>
      </c>
    </row>
    <row r="2986" spans="27:27" x14ac:dyDescent="0.15">
      <c r="AA2986" s="1">
        <v>2983</v>
      </c>
    </row>
    <row r="2987" spans="27:27" x14ac:dyDescent="0.15">
      <c r="AA2987" s="1">
        <v>2984</v>
      </c>
    </row>
    <row r="2988" spans="27:27" x14ac:dyDescent="0.15">
      <c r="AA2988" s="1">
        <v>2985</v>
      </c>
    </row>
    <row r="2989" spans="27:27" x14ac:dyDescent="0.15">
      <c r="AA2989" s="1">
        <v>2986</v>
      </c>
    </row>
    <row r="2990" spans="27:27" x14ac:dyDescent="0.15">
      <c r="AA2990" s="1">
        <v>2987</v>
      </c>
    </row>
    <row r="2991" spans="27:27" x14ac:dyDescent="0.15">
      <c r="AA2991" s="1">
        <v>2988</v>
      </c>
    </row>
    <row r="2992" spans="27:27" x14ac:dyDescent="0.15">
      <c r="AA2992" s="1">
        <v>2989</v>
      </c>
    </row>
    <row r="2993" spans="27:27" x14ac:dyDescent="0.15">
      <c r="AA2993" s="1">
        <v>2990</v>
      </c>
    </row>
    <row r="2994" spans="27:27" x14ac:dyDescent="0.15">
      <c r="AA2994" s="1">
        <v>2991</v>
      </c>
    </row>
    <row r="2995" spans="27:27" x14ac:dyDescent="0.15">
      <c r="AA2995" s="1">
        <v>2992</v>
      </c>
    </row>
    <row r="2996" spans="27:27" x14ac:dyDescent="0.15">
      <c r="AA2996" s="1">
        <v>2993</v>
      </c>
    </row>
    <row r="2997" spans="27:27" x14ac:dyDescent="0.15">
      <c r="AA2997" s="1">
        <v>2994</v>
      </c>
    </row>
    <row r="2998" spans="27:27" x14ac:dyDescent="0.15">
      <c r="AA2998" s="1">
        <v>2995</v>
      </c>
    </row>
    <row r="2999" spans="27:27" x14ac:dyDescent="0.15">
      <c r="AA2999" s="1">
        <v>2996</v>
      </c>
    </row>
    <row r="3000" spans="27:27" x14ac:dyDescent="0.15">
      <c r="AA3000" s="1">
        <v>2997</v>
      </c>
    </row>
    <row r="3001" spans="27:27" x14ac:dyDescent="0.15">
      <c r="AA3001" s="1">
        <v>2998</v>
      </c>
    </row>
    <row r="3002" spans="27:27" x14ac:dyDescent="0.15">
      <c r="AA3002" s="1">
        <v>2999</v>
      </c>
    </row>
    <row r="3003" spans="27:27" x14ac:dyDescent="0.15">
      <c r="AA3003" s="1">
        <v>3000</v>
      </c>
    </row>
    <row r="3004" spans="27:27" x14ac:dyDescent="0.15">
      <c r="AA3004" s="1">
        <v>3001</v>
      </c>
    </row>
    <row r="3005" spans="27:27" x14ac:dyDescent="0.15">
      <c r="AA3005" s="1">
        <v>3002</v>
      </c>
    </row>
    <row r="3006" spans="27:27" x14ac:dyDescent="0.15">
      <c r="AA3006" s="1">
        <v>3003</v>
      </c>
    </row>
    <row r="3007" spans="27:27" x14ac:dyDescent="0.15">
      <c r="AA3007" s="1">
        <v>3004</v>
      </c>
    </row>
    <row r="3008" spans="27:27" x14ac:dyDescent="0.15">
      <c r="AA3008" s="1">
        <v>3005</v>
      </c>
    </row>
    <row r="3009" spans="27:27" x14ac:dyDescent="0.15">
      <c r="AA3009" s="1">
        <v>3006</v>
      </c>
    </row>
    <row r="3010" spans="27:27" x14ac:dyDescent="0.15">
      <c r="AA3010" s="1">
        <v>3007</v>
      </c>
    </row>
    <row r="3011" spans="27:27" x14ac:dyDescent="0.15">
      <c r="AA3011" s="1">
        <v>3008</v>
      </c>
    </row>
    <row r="3012" spans="27:27" x14ac:dyDescent="0.15">
      <c r="AA3012" s="1">
        <v>3009</v>
      </c>
    </row>
    <row r="3013" spans="27:27" x14ac:dyDescent="0.15">
      <c r="AA3013" s="1">
        <v>3010</v>
      </c>
    </row>
    <row r="3014" spans="27:27" x14ac:dyDescent="0.15">
      <c r="AA3014" s="1">
        <v>3011</v>
      </c>
    </row>
    <row r="3015" spans="27:27" x14ac:dyDescent="0.15">
      <c r="AA3015" s="1">
        <v>3012</v>
      </c>
    </row>
    <row r="3016" spans="27:27" x14ac:dyDescent="0.15">
      <c r="AA3016" s="1">
        <v>3013</v>
      </c>
    </row>
    <row r="3017" spans="27:27" x14ac:dyDescent="0.15">
      <c r="AA3017" s="1">
        <v>3014</v>
      </c>
    </row>
    <row r="3018" spans="27:27" x14ac:dyDescent="0.15">
      <c r="AA3018" s="1">
        <v>3015</v>
      </c>
    </row>
    <row r="3019" spans="27:27" x14ac:dyDescent="0.15">
      <c r="AA3019" s="1">
        <v>3016</v>
      </c>
    </row>
    <row r="3020" spans="27:27" x14ac:dyDescent="0.15">
      <c r="AA3020" s="1">
        <v>3017</v>
      </c>
    </row>
    <row r="3021" spans="27:27" x14ac:dyDescent="0.15">
      <c r="AA3021" s="1">
        <v>3018</v>
      </c>
    </row>
    <row r="3022" spans="27:27" x14ac:dyDescent="0.15">
      <c r="AA3022" s="1">
        <v>3019</v>
      </c>
    </row>
    <row r="3023" spans="27:27" x14ac:dyDescent="0.15">
      <c r="AA3023" s="1">
        <v>3020</v>
      </c>
    </row>
    <row r="3024" spans="27:27" x14ac:dyDescent="0.15">
      <c r="AA3024" s="1">
        <v>3021</v>
      </c>
    </row>
    <row r="3025" spans="27:27" x14ac:dyDescent="0.15">
      <c r="AA3025" s="1">
        <v>3022</v>
      </c>
    </row>
    <row r="3026" spans="27:27" x14ac:dyDescent="0.15">
      <c r="AA3026" s="1">
        <v>3023</v>
      </c>
    </row>
    <row r="3027" spans="27:27" x14ac:dyDescent="0.15">
      <c r="AA3027" s="1">
        <v>3024</v>
      </c>
    </row>
    <row r="3028" spans="27:27" x14ac:dyDescent="0.15">
      <c r="AA3028" s="1">
        <v>3025</v>
      </c>
    </row>
    <row r="3029" spans="27:27" x14ac:dyDescent="0.15">
      <c r="AA3029" s="1">
        <v>3026</v>
      </c>
    </row>
    <row r="3030" spans="27:27" x14ac:dyDescent="0.15">
      <c r="AA3030" s="1">
        <v>3027</v>
      </c>
    </row>
    <row r="3031" spans="27:27" x14ac:dyDescent="0.15">
      <c r="AA3031" s="1">
        <v>3028</v>
      </c>
    </row>
    <row r="3032" spans="27:27" x14ac:dyDescent="0.15">
      <c r="AA3032" s="1">
        <v>3029</v>
      </c>
    </row>
    <row r="3033" spans="27:27" x14ac:dyDescent="0.15">
      <c r="AA3033" s="1">
        <v>3030</v>
      </c>
    </row>
    <row r="3034" spans="27:27" x14ac:dyDescent="0.15">
      <c r="AA3034" s="1">
        <v>3031</v>
      </c>
    </row>
    <row r="3035" spans="27:27" x14ac:dyDescent="0.15">
      <c r="AA3035" s="1">
        <v>3032</v>
      </c>
    </row>
    <row r="3036" spans="27:27" x14ac:dyDescent="0.15">
      <c r="AA3036" s="1">
        <v>3033</v>
      </c>
    </row>
    <row r="3037" spans="27:27" x14ac:dyDescent="0.15">
      <c r="AA3037" s="1">
        <v>3034</v>
      </c>
    </row>
    <row r="3038" spans="27:27" x14ac:dyDescent="0.15">
      <c r="AA3038" s="1">
        <v>3035</v>
      </c>
    </row>
    <row r="3039" spans="27:27" x14ac:dyDescent="0.15">
      <c r="AA3039" s="1">
        <v>3036</v>
      </c>
    </row>
    <row r="3040" spans="27:27" x14ac:dyDescent="0.15">
      <c r="AA3040" s="1">
        <v>3037</v>
      </c>
    </row>
    <row r="3041" spans="27:27" x14ac:dyDescent="0.15">
      <c r="AA3041" s="1">
        <v>3038</v>
      </c>
    </row>
    <row r="3042" spans="27:27" x14ac:dyDescent="0.15">
      <c r="AA3042" s="1">
        <v>3039</v>
      </c>
    </row>
    <row r="3043" spans="27:27" x14ac:dyDescent="0.15">
      <c r="AA3043" s="1">
        <v>3040</v>
      </c>
    </row>
    <row r="3044" spans="27:27" x14ac:dyDescent="0.15">
      <c r="AA3044" s="1">
        <v>3041</v>
      </c>
    </row>
    <row r="3045" spans="27:27" x14ac:dyDescent="0.15">
      <c r="AA3045" s="1">
        <v>3042</v>
      </c>
    </row>
    <row r="3046" spans="27:27" x14ac:dyDescent="0.15">
      <c r="AA3046" s="1">
        <v>3043</v>
      </c>
    </row>
    <row r="3047" spans="27:27" x14ac:dyDescent="0.15">
      <c r="AA3047" s="1">
        <v>3044</v>
      </c>
    </row>
    <row r="3048" spans="27:27" x14ac:dyDescent="0.15">
      <c r="AA3048" s="1">
        <v>3045</v>
      </c>
    </row>
    <row r="3049" spans="27:27" x14ac:dyDescent="0.15">
      <c r="AA3049" s="1">
        <v>3046</v>
      </c>
    </row>
    <row r="3050" spans="27:27" x14ac:dyDescent="0.15">
      <c r="AA3050" s="1">
        <v>3047</v>
      </c>
    </row>
    <row r="3051" spans="27:27" x14ac:dyDescent="0.15">
      <c r="AA3051" s="1">
        <v>3048</v>
      </c>
    </row>
    <row r="3052" spans="27:27" x14ac:dyDescent="0.15">
      <c r="AA3052" s="1">
        <v>3049</v>
      </c>
    </row>
    <row r="3053" spans="27:27" x14ac:dyDescent="0.15">
      <c r="AA3053" s="1">
        <v>3050</v>
      </c>
    </row>
    <row r="3054" spans="27:27" x14ac:dyDescent="0.15">
      <c r="AA3054" s="1">
        <v>3051</v>
      </c>
    </row>
    <row r="3055" spans="27:27" x14ac:dyDescent="0.15">
      <c r="AA3055" s="1">
        <v>3052</v>
      </c>
    </row>
    <row r="3056" spans="27:27" x14ac:dyDescent="0.15">
      <c r="AA3056" s="1">
        <v>3053</v>
      </c>
    </row>
    <row r="3057" spans="27:27" x14ac:dyDescent="0.15">
      <c r="AA3057" s="1">
        <v>3054</v>
      </c>
    </row>
    <row r="3058" spans="27:27" x14ac:dyDescent="0.15">
      <c r="AA3058" s="1">
        <v>3055</v>
      </c>
    </row>
    <row r="3059" spans="27:27" x14ac:dyDescent="0.15">
      <c r="AA3059" s="1">
        <v>3056</v>
      </c>
    </row>
    <row r="3060" spans="27:27" x14ac:dyDescent="0.15">
      <c r="AA3060" s="1">
        <v>3057</v>
      </c>
    </row>
    <row r="3061" spans="27:27" x14ac:dyDescent="0.15">
      <c r="AA3061" s="1">
        <v>3058</v>
      </c>
    </row>
    <row r="3062" spans="27:27" x14ac:dyDescent="0.15">
      <c r="AA3062" s="1">
        <v>3059</v>
      </c>
    </row>
    <row r="3063" spans="27:27" x14ac:dyDescent="0.15">
      <c r="AA3063" s="1">
        <v>3060</v>
      </c>
    </row>
    <row r="3064" spans="27:27" x14ac:dyDescent="0.15">
      <c r="AA3064" s="1">
        <v>3061</v>
      </c>
    </row>
    <row r="3065" spans="27:27" x14ac:dyDescent="0.15">
      <c r="AA3065" s="1">
        <v>3062</v>
      </c>
    </row>
    <row r="3066" spans="27:27" x14ac:dyDescent="0.15">
      <c r="AA3066" s="1">
        <v>3063</v>
      </c>
    </row>
    <row r="3067" spans="27:27" x14ac:dyDescent="0.15">
      <c r="AA3067" s="1">
        <v>3064</v>
      </c>
    </row>
    <row r="3068" spans="27:27" x14ac:dyDescent="0.15">
      <c r="AA3068" s="1">
        <v>3065</v>
      </c>
    </row>
    <row r="3069" spans="27:27" x14ac:dyDescent="0.15">
      <c r="AA3069" s="1">
        <v>3066</v>
      </c>
    </row>
    <row r="3070" spans="27:27" x14ac:dyDescent="0.15">
      <c r="AA3070" s="1">
        <v>3067</v>
      </c>
    </row>
    <row r="3071" spans="27:27" x14ac:dyDescent="0.15">
      <c r="AA3071" s="1">
        <v>3068</v>
      </c>
    </row>
    <row r="3072" spans="27:27" x14ac:dyDescent="0.15">
      <c r="AA3072" s="1">
        <v>3069</v>
      </c>
    </row>
    <row r="3073" spans="27:27" x14ac:dyDescent="0.15">
      <c r="AA3073" s="1">
        <v>3070</v>
      </c>
    </row>
    <row r="3074" spans="27:27" x14ac:dyDescent="0.15">
      <c r="AA3074" s="1">
        <v>3071</v>
      </c>
    </row>
    <row r="3075" spans="27:27" x14ac:dyDescent="0.15">
      <c r="AA3075" s="1">
        <v>3072</v>
      </c>
    </row>
    <row r="3076" spans="27:27" x14ac:dyDescent="0.15">
      <c r="AA3076" s="1">
        <v>3073</v>
      </c>
    </row>
    <row r="3077" spans="27:27" x14ac:dyDescent="0.15">
      <c r="AA3077" s="1">
        <v>3074</v>
      </c>
    </row>
    <row r="3078" spans="27:27" x14ac:dyDescent="0.15">
      <c r="AA3078" s="1">
        <v>3075</v>
      </c>
    </row>
    <row r="3079" spans="27:27" x14ac:dyDescent="0.15">
      <c r="AA3079" s="1">
        <v>3076</v>
      </c>
    </row>
    <row r="3080" spans="27:27" x14ac:dyDescent="0.15">
      <c r="AA3080" s="1">
        <v>3077</v>
      </c>
    </row>
    <row r="3081" spans="27:27" x14ac:dyDescent="0.15">
      <c r="AA3081" s="1">
        <v>3078</v>
      </c>
    </row>
    <row r="3082" spans="27:27" x14ac:dyDescent="0.15">
      <c r="AA3082" s="1">
        <v>3079</v>
      </c>
    </row>
    <row r="3083" spans="27:27" x14ac:dyDescent="0.15">
      <c r="AA3083" s="1">
        <v>3080</v>
      </c>
    </row>
    <row r="3084" spans="27:27" x14ac:dyDescent="0.15">
      <c r="AA3084" s="1">
        <v>3081</v>
      </c>
    </row>
    <row r="3085" spans="27:27" x14ac:dyDescent="0.15">
      <c r="AA3085" s="1">
        <v>3082</v>
      </c>
    </row>
    <row r="3086" spans="27:27" x14ac:dyDescent="0.15">
      <c r="AA3086" s="1">
        <v>3083</v>
      </c>
    </row>
    <row r="3087" spans="27:27" x14ac:dyDescent="0.15">
      <c r="AA3087" s="1">
        <v>3084</v>
      </c>
    </row>
    <row r="3088" spans="27:27" x14ac:dyDescent="0.15">
      <c r="AA3088" s="1">
        <v>3085</v>
      </c>
    </row>
    <row r="3089" spans="27:27" x14ac:dyDescent="0.15">
      <c r="AA3089" s="1">
        <v>3086</v>
      </c>
    </row>
    <row r="3090" spans="27:27" x14ac:dyDescent="0.15">
      <c r="AA3090" s="1">
        <v>3087</v>
      </c>
    </row>
    <row r="3091" spans="27:27" x14ac:dyDescent="0.15">
      <c r="AA3091" s="1">
        <v>3088</v>
      </c>
    </row>
    <row r="3092" spans="27:27" x14ac:dyDescent="0.15">
      <c r="AA3092" s="1">
        <v>3089</v>
      </c>
    </row>
    <row r="3093" spans="27:27" x14ac:dyDescent="0.15">
      <c r="AA3093" s="1">
        <v>3090</v>
      </c>
    </row>
    <row r="3094" spans="27:27" x14ac:dyDescent="0.15">
      <c r="AA3094" s="1">
        <v>3091</v>
      </c>
    </row>
    <row r="3095" spans="27:27" x14ac:dyDescent="0.15">
      <c r="AA3095" s="1">
        <v>3092</v>
      </c>
    </row>
    <row r="3096" spans="27:27" x14ac:dyDescent="0.15">
      <c r="AA3096" s="1">
        <v>3093</v>
      </c>
    </row>
    <row r="3097" spans="27:27" x14ac:dyDescent="0.15">
      <c r="AA3097" s="1">
        <v>3094</v>
      </c>
    </row>
    <row r="3098" spans="27:27" x14ac:dyDescent="0.15">
      <c r="AA3098" s="1">
        <v>3095</v>
      </c>
    </row>
    <row r="3099" spans="27:27" x14ac:dyDescent="0.15">
      <c r="AA3099" s="1">
        <v>3096</v>
      </c>
    </row>
    <row r="3100" spans="27:27" x14ac:dyDescent="0.15">
      <c r="AA3100" s="1">
        <v>3097</v>
      </c>
    </row>
    <row r="3101" spans="27:27" x14ac:dyDescent="0.15">
      <c r="AA3101" s="1">
        <v>3098</v>
      </c>
    </row>
    <row r="3102" spans="27:27" x14ac:dyDescent="0.15">
      <c r="AA3102" s="1">
        <v>3099</v>
      </c>
    </row>
    <row r="3103" spans="27:27" x14ac:dyDescent="0.15">
      <c r="AA3103" s="1">
        <v>3100</v>
      </c>
    </row>
    <row r="3104" spans="27:27" x14ac:dyDescent="0.15">
      <c r="AA3104" s="1">
        <v>3101</v>
      </c>
    </row>
    <row r="3105" spans="27:27" x14ac:dyDescent="0.15">
      <c r="AA3105" s="1">
        <v>3102</v>
      </c>
    </row>
    <row r="3106" spans="27:27" x14ac:dyDescent="0.15">
      <c r="AA3106" s="1">
        <v>3103</v>
      </c>
    </row>
    <row r="3107" spans="27:27" x14ac:dyDescent="0.15">
      <c r="AA3107" s="1">
        <v>3104</v>
      </c>
    </row>
    <row r="3108" spans="27:27" x14ac:dyDescent="0.15">
      <c r="AA3108" s="1">
        <v>3105</v>
      </c>
    </row>
    <row r="3109" spans="27:27" x14ac:dyDescent="0.15">
      <c r="AA3109" s="1">
        <v>3106</v>
      </c>
    </row>
    <row r="3110" spans="27:27" x14ac:dyDescent="0.15">
      <c r="AA3110" s="1">
        <v>3107</v>
      </c>
    </row>
    <row r="3111" spans="27:27" x14ac:dyDescent="0.15">
      <c r="AA3111" s="1">
        <v>3108</v>
      </c>
    </row>
    <row r="3112" spans="27:27" x14ac:dyDescent="0.15">
      <c r="AA3112" s="1">
        <v>3109</v>
      </c>
    </row>
    <row r="3113" spans="27:27" x14ac:dyDescent="0.15">
      <c r="AA3113" s="1">
        <v>3110</v>
      </c>
    </row>
    <row r="3114" spans="27:27" x14ac:dyDescent="0.15">
      <c r="AA3114" s="1">
        <v>3111</v>
      </c>
    </row>
    <row r="3115" spans="27:27" x14ac:dyDescent="0.15">
      <c r="AA3115" s="1">
        <v>3112</v>
      </c>
    </row>
    <row r="3116" spans="27:27" x14ac:dyDescent="0.15">
      <c r="AA3116" s="1">
        <v>3113</v>
      </c>
    </row>
    <row r="3117" spans="27:27" x14ac:dyDescent="0.15">
      <c r="AA3117" s="1">
        <v>3114</v>
      </c>
    </row>
    <row r="3118" spans="27:27" x14ac:dyDescent="0.15">
      <c r="AA3118" s="1">
        <v>3115</v>
      </c>
    </row>
    <row r="3119" spans="27:27" x14ac:dyDescent="0.15">
      <c r="AA3119" s="1">
        <v>3116</v>
      </c>
    </row>
    <row r="3120" spans="27:27" x14ac:dyDescent="0.15">
      <c r="AA3120" s="1">
        <v>3117</v>
      </c>
    </row>
    <row r="3121" spans="27:27" x14ac:dyDescent="0.15">
      <c r="AA3121" s="1">
        <v>3118</v>
      </c>
    </row>
    <row r="3122" spans="27:27" x14ac:dyDescent="0.15">
      <c r="AA3122" s="1">
        <v>3119</v>
      </c>
    </row>
    <row r="3123" spans="27:27" x14ac:dyDescent="0.15">
      <c r="AA3123" s="1">
        <v>3120</v>
      </c>
    </row>
    <row r="3124" spans="27:27" x14ac:dyDescent="0.15">
      <c r="AA3124" s="1">
        <v>3121</v>
      </c>
    </row>
    <row r="3125" spans="27:27" x14ac:dyDescent="0.15">
      <c r="AA3125" s="1">
        <v>3122</v>
      </c>
    </row>
    <row r="3126" spans="27:27" x14ac:dyDescent="0.15">
      <c r="AA3126" s="1">
        <v>3123</v>
      </c>
    </row>
    <row r="3127" spans="27:27" x14ac:dyDescent="0.15">
      <c r="AA3127" s="1">
        <v>3124</v>
      </c>
    </row>
    <row r="3128" spans="27:27" x14ac:dyDescent="0.15">
      <c r="AA3128" s="1">
        <v>3125</v>
      </c>
    </row>
    <row r="3129" spans="27:27" x14ac:dyDescent="0.15">
      <c r="AA3129" s="1">
        <v>3126</v>
      </c>
    </row>
    <row r="3130" spans="27:27" x14ac:dyDescent="0.15">
      <c r="AA3130" s="1">
        <v>3127</v>
      </c>
    </row>
    <row r="3131" spans="27:27" x14ac:dyDescent="0.15">
      <c r="AA3131" s="1">
        <v>3128</v>
      </c>
    </row>
    <row r="3132" spans="27:27" x14ac:dyDescent="0.15">
      <c r="AA3132" s="1">
        <v>3129</v>
      </c>
    </row>
    <row r="3133" spans="27:27" x14ac:dyDescent="0.15">
      <c r="AA3133" s="1">
        <v>3130</v>
      </c>
    </row>
    <row r="3134" spans="27:27" x14ac:dyDescent="0.15">
      <c r="AA3134" s="1">
        <v>3131</v>
      </c>
    </row>
    <row r="3135" spans="27:27" x14ac:dyDescent="0.15">
      <c r="AA3135" s="1">
        <v>3132</v>
      </c>
    </row>
    <row r="3136" spans="27:27" x14ac:dyDescent="0.15">
      <c r="AA3136" s="1">
        <v>3133</v>
      </c>
    </row>
    <row r="3137" spans="27:27" x14ac:dyDescent="0.15">
      <c r="AA3137" s="1">
        <v>3134</v>
      </c>
    </row>
    <row r="3138" spans="27:27" x14ac:dyDescent="0.15">
      <c r="AA3138" s="1">
        <v>3135</v>
      </c>
    </row>
    <row r="3139" spans="27:27" x14ac:dyDescent="0.15">
      <c r="AA3139" s="1">
        <v>3136</v>
      </c>
    </row>
    <row r="3140" spans="27:27" x14ac:dyDescent="0.15">
      <c r="AA3140" s="1">
        <v>3137</v>
      </c>
    </row>
    <row r="3141" spans="27:27" x14ac:dyDescent="0.15">
      <c r="AA3141" s="1">
        <v>3138</v>
      </c>
    </row>
    <row r="3142" spans="27:27" x14ac:dyDescent="0.15">
      <c r="AA3142" s="1">
        <v>3139</v>
      </c>
    </row>
    <row r="3143" spans="27:27" x14ac:dyDescent="0.15">
      <c r="AA3143" s="1">
        <v>3140</v>
      </c>
    </row>
    <row r="3144" spans="27:27" x14ac:dyDescent="0.15">
      <c r="AA3144" s="1">
        <v>3141</v>
      </c>
    </row>
    <row r="3145" spans="27:27" x14ac:dyDescent="0.15">
      <c r="AA3145" s="1">
        <v>3142</v>
      </c>
    </row>
    <row r="3146" spans="27:27" x14ac:dyDescent="0.15">
      <c r="AA3146" s="1">
        <v>3143</v>
      </c>
    </row>
    <row r="3147" spans="27:27" x14ac:dyDescent="0.15">
      <c r="AA3147" s="1">
        <v>3144</v>
      </c>
    </row>
    <row r="3148" spans="27:27" x14ac:dyDescent="0.15">
      <c r="AA3148" s="1">
        <v>3145</v>
      </c>
    </row>
    <row r="3149" spans="27:27" x14ac:dyDescent="0.15">
      <c r="AA3149" s="1">
        <v>3146</v>
      </c>
    </row>
    <row r="3150" spans="27:27" x14ac:dyDescent="0.15">
      <c r="AA3150" s="1">
        <v>3147</v>
      </c>
    </row>
    <row r="3151" spans="27:27" x14ac:dyDescent="0.15">
      <c r="AA3151" s="1">
        <v>3148</v>
      </c>
    </row>
    <row r="3152" spans="27:27" x14ac:dyDescent="0.15">
      <c r="AA3152" s="1">
        <v>3149</v>
      </c>
    </row>
    <row r="3153" spans="27:27" x14ac:dyDescent="0.15">
      <c r="AA3153" s="1">
        <v>3150</v>
      </c>
    </row>
    <row r="3154" spans="27:27" x14ac:dyDescent="0.15">
      <c r="AA3154" s="1">
        <v>3151</v>
      </c>
    </row>
    <row r="3155" spans="27:27" x14ac:dyDescent="0.15">
      <c r="AA3155" s="1">
        <v>3152</v>
      </c>
    </row>
    <row r="3156" spans="27:27" x14ac:dyDescent="0.15">
      <c r="AA3156" s="1">
        <v>3153</v>
      </c>
    </row>
    <row r="3157" spans="27:27" x14ac:dyDescent="0.15">
      <c r="AA3157" s="1">
        <v>3154</v>
      </c>
    </row>
    <row r="3158" spans="27:27" x14ac:dyDescent="0.15">
      <c r="AA3158" s="1">
        <v>3155</v>
      </c>
    </row>
    <row r="3159" spans="27:27" x14ac:dyDescent="0.15">
      <c r="AA3159" s="1">
        <v>3156</v>
      </c>
    </row>
    <row r="3160" spans="27:27" x14ac:dyDescent="0.15">
      <c r="AA3160" s="1">
        <v>3157</v>
      </c>
    </row>
    <row r="3161" spans="27:27" x14ac:dyDescent="0.15">
      <c r="AA3161" s="1">
        <v>3158</v>
      </c>
    </row>
    <row r="3162" spans="27:27" x14ac:dyDescent="0.15">
      <c r="AA3162" s="1">
        <v>3159</v>
      </c>
    </row>
    <row r="3163" spans="27:27" x14ac:dyDescent="0.15">
      <c r="AA3163" s="1">
        <v>3160</v>
      </c>
    </row>
    <row r="3164" spans="27:27" x14ac:dyDescent="0.15">
      <c r="AA3164" s="1">
        <v>3161</v>
      </c>
    </row>
    <row r="3165" spans="27:27" x14ac:dyDescent="0.15">
      <c r="AA3165" s="1">
        <v>3162</v>
      </c>
    </row>
    <row r="3166" spans="27:27" x14ac:dyDescent="0.15">
      <c r="AA3166" s="1">
        <v>3163</v>
      </c>
    </row>
    <row r="3167" spans="27:27" x14ac:dyDescent="0.15">
      <c r="AA3167" s="1">
        <v>3164</v>
      </c>
    </row>
    <row r="3168" spans="27:27" x14ac:dyDescent="0.15">
      <c r="AA3168" s="1">
        <v>3165</v>
      </c>
    </row>
    <row r="3169" spans="27:27" x14ac:dyDescent="0.15">
      <c r="AA3169" s="1">
        <v>3166</v>
      </c>
    </row>
    <row r="3170" spans="27:27" x14ac:dyDescent="0.15">
      <c r="AA3170" s="1">
        <v>3167</v>
      </c>
    </row>
    <row r="3171" spans="27:27" x14ac:dyDescent="0.15">
      <c r="AA3171" s="1">
        <v>3168</v>
      </c>
    </row>
    <row r="3172" spans="27:27" x14ac:dyDescent="0.15">
      <c r="AA3172" s="1">
        <v>3169</v>
      </c>
    </row>
    <row r="3173" spans="27:27" x14ac:dyDescent="0.15">
      <c r="AA3173" s="1">
        <v>3170</v>
      </c>
    </row>
    <row r="3174" spans="27:27" x14ac:dyDescent="0.15">
      <c r="AA3174" s="1">
        <v>3171</v>
      </c>
    </row>
    <row r="3175" spans="27:27" x14ac:dyDescent="0.15">
      <c r="AA3175" s="1">
        <v>3172</v>
      </c>
    </row>
    <row r="3176" spans="27:27" x14ac:dyDescent="0.15">
      <c r="AA3176" s="1">
        <v>3173</v>
      </c>
    </row>
    <row r="3177" spans="27:27" x14ac:dyDescent="0.15">
      <c r="AA3177" s="1">
        <v>3174</v>
      </c>
    </row>
    <row r="3178" spans="27:27" x14ac:dyDescent="0.15">
      <c r="AA3178" s="1">
        <v>3175</v>
      </c>
    </row>
    <row r="3179" spans="27:27" x14ac:dyDescent="0.15">
      <c r="AA3179" s="1">
        <v>3176</v>
      </c>
    </row>
    <row r="3180" spans="27:27" x14ac:dyDescent="0.15">
      <c r="AA3180" s="1">
        <v>3177</v>
      </c>
    </row>
    <row r="3181" spans="27:27" x14ac:dyDescent="0.15">
      <c r="AA3181" s="1">
        <v>3178</v>
      </c>
    </row>
    <row r="3182" spans="27:27" x14ac:dyDescent="0.15">
      <c r="AA3182" s="1">
        <v>3179</v>
      </c>
    </row>
    <row r="3183" spans="27:27" x14ac:dyDescent="0.15">
      <c r="AA3183" s="1">
        <v>3180</v>
      </c>
    </row>
    <row r="3184" spans="27:27" x14ac:dyDescent="0.15">
      <c r="AA3184" s="1">
        <v>3181</v>
      </c>
    </row>
    <row r="3185" spans="27:27" x14ac:dyDescent="0.15">
      <c r="AA3185" s="1">
        <v>3182</v>
      </c>
    </row>
    <row r="3186" spans="27:27" x14ac:dyDescent="0.15">
      <c r="AA3186" s="1">
        <v>3183</v>
      </c>
    </row>
    <row r="3187" spans="27:27" x14ac:dyDescent="0.15">
      <c r="AA3187" s="1">
        <v>3184</v>
      </c>
    </row>
    <row r="3188" spans="27:27" x14ac:dyDescent="0.15">
      <c r="AA3188" s="1">
        <v>3185</v>
      </c>
    </row>
    <row r="3189" spans="27:27" x14ac:dyDescent="0.15">
      <c r="AA3189" s="1">
        <v>3186</v>
      </c>
    </row>
    <row r="3190" spans="27:27" x14ac:dyDescent="0.15">
      <c r="AA3190" s="1">
        <v>3187</v>
      </c>
    </row>
    <row r="3191" spans="27:27" x14ac:dyDescent="0.15">
      <c r="AA3191" s="1">
        <v>3188</v>
      </c>
    </row>
    <row r="3192" spans="27:27" x14ac:dyDescent="0.15">
      <c r="AA3192" s="1">
        <v>3189</v>
      </c>
    </row>
    <row r="3193" spans="27:27" x14ac:dyDescent="0.15">
      <c r="AA3193" s="1">
        <v>3190</v>
      </c>
    </row>
    <row r="3194" spans="27:27" x14ac:dyDescent="0.15">
      <c r="AA3194" s="1">
        <v>3191</v>
      </c>
    </row>
    <row r="3195" spans="27:27" x14ac:dyDescent="0.15">
      <c r="AA3195" s="1">
        <v>3192</v>
      </c>
    </row>
    <row r="3196" spans="27:27" x14ac:dyDescent="0.15">
      <c r="AA3196" s="1">
        <v>3193</v>
      </c>
    </row>
    <row r="3197" spans="27:27" x14ac:dyDescent="0.15">
      <c r="AA3197" s="1">
        <v>3194</v>
      </c>
    </row>
    <row r="3198" spans="27:27" x14ac:dyDescent="0.15">
      <c r="AA3198" s="1">
        <v>3195</v>
      </c>
    </row>
    <row r="3199" spans="27:27" x14ac:dyDescent="0.15">
      <c r="AA3199" s="1">
        <v>3196</v>
      </c>
    </row>
    <row r="3200" spans="27:27" x14ac:dyDescent="0.15">
      <c r="AA3200" s="1">
        <v>3197</v>
      </c>
    </row>
    <row r="3201" spans="27:27" x14ac:dyDescent="0.15">
      <c r="AA3201" s="1">
        <v>3198</v>
      </c>
    </row>
    <row r="3202" spans="27:27" x14ac:dyDescent="0.15">
      <c r="AA3202" s="1">
        <v>3199</v>
      </c>
    </row>
    <row r="3203" spans="27:27" x14ac:dyDescent="0.15">
      <c r="AA3203" s="1">
        <v>3200</v>
      </c>
    </row>
    <row r="3204" spans="27:27" x14ac:dyDescent="0.15">
      <c r="AA3204" s="1">
        <v>3201</v>
      </c>
    </row>
    <row r="3205" spans="27:27" x14ac:dyDescent="0.15">
      <c r="AA3205" s="1">
        <v>3202</v>
      </c>
    </row>
    <row r="3206" spans="27:27" x14ac:dyDescent="0.15">
      <c r="AA3206" s="1">
        <v>3203</v>
      </c>
    </row>
    <row r="3207" spans="27:27" x14ac:dyDescent="0.15">
      <c r="AA3207" s="1">
        <v>3204</v>
      </c>
    </row>
    <row r="3208" spans="27:27" x14ac:dyDescent="0.15">
      <c r="AA3208" s="1">
        <v>3205</v>
      </c>
    </row>
    <row r="3209" spans="27:27" x14ac:dyDescent="0.15">
      <c r="AA3209" s="1">
        <v>3206</v>
      </c>
    </row>
    <row r="3210" spans="27:27" x14ac:dyDescent="0.15">
      <c r="AA3210" s="1">
        <v>3207</v>
      </c>
    </row>
    <row r="3211" spans="27:27" x14ac:dyDescent="0.15">
      <c r="AA3211" s="1">
        <v>3208</v>
      </c>
    </row>
    <row r="3212" spans="27:27" x14ac:dyDescent="0.15">
      <c r="AA3212" s="1">
        <v>3209</v>
      </c>
    </row>
    <row r="3213" spans="27:27" x14ac:dyDescent="0.15">
      <c r="AA3213" s="1">
        <v>3210</v>
      </c>
    </row>
    <row r="3214" spans="27:27" x14ac:dyDescent="0.15">
      <c r="AA3214" s="1">
        <v>3211</v>
      </c>
    </row>
    <row r="3215" spans="27:27" x14ac:dyDescent="0.15">
      <c r="AA3215" s="1">
        <v>3212</v>
      </c>
    </row>
    <row r="3216" spans="27:27" x14ac:dyDescent="0.15">
      <c r="AA3216" s="1">
        <v>3213</v>
      </c>
    </row>
    <row r="3217" spans="27:27" x14ac:dyDescent="0.15">
      <c r="AA3217" s="1">
        <v>3214</v>
      </c>
    </row>
    <row r="3218" spans="27:27" x14ac:dyDescent="0.15">
      <c r="AA3218" s="1">
        <v>3215</v>
      </c>
    </row>
    <row r="3219" spans="27:27" x14ac:dyDescent="0.15">
      <c r="AA3219" s="1">
        <v>3216</v>
      </c>
    </row>
    <row r="3220" spans="27:27" x14ac:dyDescent="0.15">
      <c r="AA3220" s="1">
        <v>3217</v>
      </c>
    </row>
    <row r="3221" spans="27:27" x14ac:dyDescent="0.15">
      <c r="AA3221" s="1">
        <v>3218</v>
      </c>
    </row>
    <row r="3222" spans="27:27" x14ac:dyDescent="0.15">
      <c r="AA3222" s="1">
        <v>3219</v>
      </c>
    </row>
    <row r="3223" spans="27:27" x14ac:dyDescent="0.15">
      <c r="AA3223" s="1">
        <v>3220</v>
      </c>
    </row>
    <row r="3224" spans="27:27" x14ac:dyDescent="0.15">
      <c r="AA3224" s="1">
        <v>3221</v>
      </c>
    </row>
    <row r="3225" spans="27:27" x14ac:dyDescent="0.15">
      <c r="AA3225" s="1">
        <v>3222</v>
      </c>
    </row>
    <row r="3226" spans="27:27" x14ac:dyDescent="0.15">
      <c r="AA3226" s="1">
        <v>3223</v>
      </c>
    </row>
    <row r="3227" spans="27:27" x14ac:dyDescent="0.15">
      <c r="AA3227" s="1">
        <v>3224</v>
      </c>
    </row>
    <row r="3228" spans="27:27" x14ac:dyDescent="0.15">
      <c r="AA3228" s="1">
        <v>3225</v>
      </c>
    </row>
    <row r="3229" spans="27:27" x14ac:dyDescent="0.15">
      <c r="AA3229" s="1">
        <v>3226</v>
      </c>
    </row>
    <row r="3230" spans="27:27" x14ac:dyDescent="0.15">
      <c r="AA3230" s="1">
        <v>3227</v>
      </c>
    </row>
    <row r="3231" spans="27:27" x14ac:dyDescent="0.15">
      <c r="AA3231" s="1">
        <v>3228</v>
      </c>
    </row>
    <row r="3232" spans="27:27" x14ac:dyDescent="0.15">
      <c r="AA3232" s="1">
        <v>3229</v>
      </c>
    </row>
    <row r="3233" spans="27:27" x14ac:dyDescent="0.15">
      <c r="AA3233" s="1">
        <v>3230</v>
      </c>
    </row>
    <row r="3234" spans="27:27" x14ac:dyDescent="0.15">
      <c r="AA3234" s="1">
        <v>3231</v>
      </c>
    </row>
    <row r="3235" spans="27:27" x14ac:dyDescent="0.15">
      <c r="AA3235" s="1">
        <v>3232</v>
      </c>
    </row>
    <row r="3236" spans="27:27" x14ac:dyDescent="0.15">
      <c r="AA3236" s="1">
        <v>3233</v>
      </c>
    </row>
    <row r="3237" spans="27:27" x14ac:dyDescent="0.15">
      <c r="AA3237" s="1">
        <v>3234</v>
      </c>
    </row>
    <row r="3238" spans="27:27" x14ac:dyDescent="0.15">
      <c r="AA3238" s="1">
        <v>3235</v>
      </c>
    </row>
    <row r="3239" spans="27:27" x14ac:dyDescent="0.15">
      <c r="AA3239" s="1">
        <v>3236</v>
      </c>
    </row>
    <row r="3240" spans="27:27" x14ac:dyDescent="0.15">
      <c r="AA3240" s="1">
        <v>3237</v>
      </c>
    </row>
    <row r="3241" spans="27:27" x14ac:dyDescent="0.15">
      <c r="AA3241" s="1">
        <v>3238</v>
      </c>
    </row>
    <row r="3242" spans="27:27" x14ac:dyDescent="0.15">
      <c r="AA3242" s="1">
        <v>3239</v>
      </c>
    </row>
    <row r="3243" spans="27:27" x14ac:dyDescent="0.15">
      <c r="AA3243" s="1">
        <v>3240</v>
      </c>
    </row>
    <row r="3244" spans="27:27" x14ac:dyDescent="0.15">
      <c r="AA3244" s="1">
        <v>3241</v>
      </c>
    </row>
    <row r="3245" spans="27:27" x14ac:dyDescent="0.15">
      <c r="AA3245" s="1">
        <v>3242</v>
      </c>
    </row>
    <row r="3246" spans="27:27" x14ac:dyDescent="0.15">
      <c r="AA3246" s="1">
        <v>3243</v>
      </c>
    </row>
    <row r="3247" spans="27:27" x14ac:dyDescent="0.15">
      <c r="AA3247" s="1">
        <v>3244</v>
      </c>
    </row>
    <row r="3248" spans="27:27" x14ac:dyDescent="0.15">
      <c r="AA3248" s="1">
        <v>3245</v>
      </c>
    </row>
    <row r="3249" spans="27:27" x14ac:dyDescent="0.15">
      <c r="AA3249" s="1">
        <v>3246</v>
      </c>
    </row>
    <row r="3250" spans="27:27" x14ac:dyDescent="0.15">
      <c r="AA3250" s="1">
        <v>3247</v>
      </c>
    </row>
    <row r="3251" spans="27:27" x14ac:dyDescent="0.15">
      <c r="AA3251" s="1">
        <v>3248</v>
      </c>
    </row>
    <row r="3252" spans="27:27" x14ac:dyDescent="0.15">
      <c r="AA3252" s="1">
        <v>3249</v>
      </c>
    </row>
    <row r="3253" spans="27:27" x14ac:dyDescent="0.15">
      <c r="AA3253" s="1">
        <v>3250</v>
      </c>
    </row>
    <row r="3254" spans="27:27" x14ac:dyDescent="0.15">
      <c r="AA3254" s="1">
        <v>3251</v>
      </c>
    </row>
    <row r="3255" spans="27:27" x14ac:dyDescent="0.15">
      <c r="AA3255" s="1">
        <v>3252</v>
      </c>
    </row>
    <row r="3256" spans="27:27" x14ac:dyDescent="0.15">
      <c r="AA3256" s="1">
        <v>3253</v>
      </c>
    </row>
    <row r="3257" spans="27:27" x14ac:dyDescent="0.15">
      <c r="AA3257" s="1">
        <v>3254</v>
      </c>
    </row>
    <row r="3258" spans="27:27" x14ac:dyDescent="0.15">
      <c r="AA3258" s="1">
        <v>3255</v>
      </c>
    </row>
    <row r="3259" spans="27:27" x14ac:dyDescent="0.15">
      <c r="AA3259" s="1">
        <v>3256</v>
      </c>
    </row>
    <row r="3260" spans="27:27" x14ac:dyDescent="0.15">
      <c r="AA3260" s="1">
        <v>3257</v>
      </c>
    </row>
    <row r="3261" spans="27:27" x14ac:dyDescent="0.15">
      <c r="AA3261" s="1">
        <v>3258</v>
      </c>
    </row>
    <row r="3262" spans="27:27" x14ac:dyDescent="0.15">
      <c r="AA3262" s="1">
        <v>3259</v>
      </c>
    </row>
    <row r="3263" spans="27:27" x14ac:dyDescent="0.15">
      <c r="AA3263" s="1">
        <v>3260</v>
      </c>
    </row>
    <row r="3264" spans="27:27" x14ac:dyDescent="0.15">
      <c r="AA3264" s="1">
        <v>3261</v>
      </c>
    </row>
    <row r="3265" spans="27:27" x14ac:dyDescent="0.15">
      <c r="AA3265" s="1">
        <v>3262</v>
      </c>
    </row>
    <row r="3266" spans="27:27" x14ac:dyDescent="0.15">
      <c r="AA3266" s="1">
        <v>3263</v>
      </c>
    </row>
    <row r="3267" spans="27:27" x14ac:dyDescent="0.15">
      <c r="AA3267" s="1">
        <v>3264</v>
      </c>
    </row>
    <row r="3268" spans="27:27" x14ac:dyDescent="0.15">
      <c r="AA3268" s="1">
        <v>3265</v>
      </c>
    </row>
    <row r="3269" spans="27:27" x14ac:dyDescent="0.15">
      <c r="AA3269" s="1">
        <v>3266</v>
      </c>
    </row>
    <row r="3270" spans="27:27" x14ac:dyDescent="0.15">
      <c r="AA3270" s="1">
        <v>3267</v>
      </c>
    </row>
    <row r="3271" spans="27:27" x14ac:dyDescent="0.15">
      <c r="AA3271" s="1">
        <v>3268</v>
      </c>
    </row>
    <row r="3272" spans="27:27" x14ac:dyDescent="0.15">
      <c r="AA3272" s="1">
        <v>3269</v>
      </c>
    </row>
    <row r="3273" spans="27:27" x14ac:dyDescent="0.15">
      <c r="AA3273" s="1">
        <v>3270</v>
      </c>
    </row>
    <row r="3274" spans="27:27" x14ac:dyDescent="0.15">
      <c r="AA3274" s="1">
        <v>3271</v>
      </c>
    </row>
    <row r="3275" spans="27:27" x14ac:dyDescent="0.15">
      <c r="AA3275" s="1">
        <v>3272</v>
      </c>
    </row>
    <row r="3276" spans="27:27" x14ac:dyDescent="0.15">
      <c r="AA3276" s="1">
        <v>3273</v>
      </c>
    </row>
    <row r="3277" spans="27:27" x14ac:dyDescent="0.15">
      <c r="AA3277" s="1">
        <v>3274</v>
      </c>
    </row>
    <row r="3278" spans="27:27" x14ac:dyDescent="0.15">
      <c r="AA3278" s="1">
        <v>3275</v>
      </c>
    </row>
    <row r="3279" spans="27:27" x14ac:dyDescent="0.15">
      <c r="AA3279" s="1">
        <v>3276</v>
      </c>
    </row>
    <row r="3280" spans="27:27" x14ac:dyDescent="0.15">
      <c r="AA3280" s="1">
        <v>3277</v>
      </c>
    </row>
    <row r="3281" spans="27:27" x14ac:dyDescent="0.15">
      <c r="AA3281" s="1">
        <v>3278</v>
      </c>
    </row>
    <row r="3282" spans="27:27" x14ac:dyDescent="0.15">
      <c r="AA3282" s="1">
        <v>3279</v>
      </c>
    </row>
    <row r="3283" spans="27:27" x14ac:dyDescent="0.15">
      <c r="AA3283" s="1">
        <v>3280</v>
      </c>
    </row>
    <row r="3284" spans="27:27" x14ac:dyDescent="0.15">
      <c r="AA3284" s="1">
        <v>3281</v>
      </c>
    </row>
    <row r="3285" spans="27:27" x14ac:dyDescent="0.15">
      <c r="AA3285" s="1">
        <v>3282</v>
      </c>
    </row>
    <row r="3286" spans="27:27" x14ac:dyDescent="0.15">
      <c r="AA3286" s="1">
        <v>3283</v>
      </c>
    </row>
    <row r="3287" spans="27:27" x14ac:dyDescent="0.15">
      <c r="AA3287" s="1">
        <v>3284</v>
      </c>
    </row>
    <row r="3288" spans="27:27" x14ac:dyDescent="0.15">
      <c r="AA3288" s="1">
        <v>3285</v>
      </c>
    </row>
    <row r="3289" spans="27:27" x14ac:dyDescent="0.15">
      <c r="AA3289" s="1">
        <v>3286</v>
      </c>
    </row>
    <row r="3290" spans="27:27" x14ac:dyDescent="0.15">
      <c r="AA3290" s="1">
        <v>3287</v>
      </c>
    </row>
    <row r="3291" spans="27:27" x14ac:dyDescent="0.15">
      <c r="AA3291" s="1">
        <v>3288</v>
      </c>
    </row>
    <row r="3292" spans="27:27" x14ac:dyDescent="0.15">
      <c r="AA3292" s="1">
        <v>3289</v>
      </c>
    </row>
    <row r="3293" spans="27:27" x14ac:dyDescent="0.15">
      <c r="AA3293" s="1">
        <v>3290</v>
      </c>
    </row>
    <row r="3294" spans="27:27" x14ac:dyDescent="0.15">
      <c r="AA3294" s="1">
        <v>3291</v>
      </c>
    </row>
    <row r="3295" spans="27:27" x14ac:dyDescent="0.15">
      <c r="AA3295" s="1">
        <v>3292</v>
      </c>
    </row>
    <row r="3296" spans="27:27" x14ac:dyDescent="0.15">
      <c r="AA3296" s="1">
        <v>3293</v>
      </c>
    </row>
    <row r="3297" spans="27:27" x14ac:dyDescent="0.15">
      <c r="AA3297" s="1">
        <v>3294</v>
      </c>
    </row>
    <row r="3298" spans="27:27" x14ac:dyDescent="0.15">
      <c r="AA3298" s="1">
        <v>3295</v>
      </c>
    </row>
    <row r="3299" spans="27:27" x14ac:dyDescent="0.15">
      <c r="AA3299" s="1">
        <v>3296</v>
      </c>
    </row>
    <row r="3300" spans="27:27" x14ac:dyDescent="0.15">
      <c r="AA3300" s="1">
        <v>3297</v>
      </c>
    </row>
    <row r="3301" spans="27:27" x14ac:dyDescent="0.15">
      <c r="AA3301" s="1">
        <v>3298</v>
      </c>
    </row>
    <row r="3302" spans="27:27" x14ac:dyDescent="0.15">
      <c r="AA3302" s="1">
        <v>3299</v>
      </c>
    </row>
    <row r="3303" spans="27:27" x14ac:dyDescent="0.15">
      <c r="AA3303" s="1">
        <v>3300</v>
      </c>
    </row>
    <row r="3304" spans="27:27" x14ac:dyDescent="0.15">
      <c r="AA3304" s="1">
        <v>3301</v>
      </c>
    </row>
    <row r="3305" spans="27:27" x14ac:dyDescent="0.15">
      <c r="AA3305" s="1">
        <v>3302</v>
      </c>
    </row>
    <row r="3306" spans="27:27" x14ac:dyDescent="0.15">
      <c r="AA3306" s="1">
        <v>3303</v>
      </c>
    </row>
    <row r="3307" spans="27:27" x14ac:dyDescent="0.15">
      <c r="AA3307" s="1">
        <v>3304</v>
      </c>
    </row>
    <row r="3308" spans="27:27" x14ac:dyDescent="0.15">
      <c r="AA3308" s="1">
        <v>3305</v>
      </c>
    </row>
    <row r="3309" spans="27:27" x14ac:dyDescent="0.15">
      <c r="AA3309" s="1">
        <v>3306</v>
      </c>
    </row>
    <row r="3310" spans="27:27" x14ac:dyDescent="0.15">
      <c r="AA3310" s="1">
        <v>3307</v>
      </c>
    </row>
    <row r="3311" spans="27:27" x14ac:dyDescent="0.15">
      <c r="AA3311" s="1">
        <v>3308</v>
      </c>
    </row>
    <row r="3312" spans="27:27" x14ac:dyDescent="0.15">
      <c r="AA3312" s="1">
        <v>3309</v>
      </c>
    </row>
    <row r="3313" spans="27:27" x14ac:dyDescent="0.15">
      <c r="AA3313" s="1">
        <v>3310</v>
      </c>
    </row>
    <row r="3314" spans="27:27" x14ac:dyDescent="0.15">
      <c r="AA3314" s="1">
        <v>3311</v>
      </c>
    </row>
    <row r="3315" spans="27:27" x14ac:dyDescent="0.15">
      <c r="AA3315" s="1">
        <v>3312</v>
      </c>
    </row>
    <row r="3316" spans="27:27" x14ac:dyDescent="0.15">
      <c r="AA3316" s="1">
        <v>3313</v>
      </c>
    </row>
    <row r="3317" spans="27:27" x14ac:dyDescent="0.15">
      <c r="AA3317" s="1">
        <v>3314</v>
      </c>
    </row>
    <row r="3318" spans="27:27" x14ac:dyDescent="0.15">
      <c r="AA3318" s="1">
        <v>3315</v>
      </c>
    </row>
    <row r="3319" spans="27:27" x14ac:dyDescent="0.15">
      <c r="AA3319" s="1">
        <v>3316</v>
      </c>
    </row>
    <row r="3320" spans="27:27" x14ac:dyDescent="0.15">
      <c r="AA3320" s="1">
        <v>3317</v>
      </c>
    </row>
    <row r="3321" spans="27:27" x14ac:dyDescent="0.15">
      <c r="AA3321" s="1">
        <v>3318</v>
      </c>
    </row>
    <row r="3322" spans="27:27" x14ac:dyDescent="0.15">
      <c r="AA3322" s="1">
        <v>3319</v>
      </c>
    </row>
    <row r="3323" spans="27:27" x14ac:dyDescent="0.15">
      <c r="AA3323" s="1">
        <v>3320</v>
      </c>
    </row>
    <row r="3324" spans="27:27" x14ac:dyDescent="0.15">
      <c r="AA3324" s="1">
        <v>3321</v>
      </c>
    </row>
    <row r="3325" spans="27:27" x14ac:dyDescent="0.15">
      <c r="AA3325" s="1">
        <v>3322</v>
      </c>
    </row>
    <row r="3326" spans="27:27" x14ac:dyDescent="0.15">
      <c r="AA3326" s="1">
        <v>3323</v>
      </c>
    </row>
    <row r="3327" spans="27:27" x14ac:dyDescent="0.15">
      <c r="AA3327" s="1">
        <v>3324</v>
      </c>
    </row>
    <row r="3328" spans="27:27" x14ac:dyDescent="0.15">
      <c r="AA3328" s="1">
        <v>3325</v>
      </c>
    </row>
    <row r="3329" spans="27:27" x14ac:dyDescent="0.15">
      <c r="AA3329" s="1">
        <v>3326</v>
      </c>
    </row>
    <row r="3330" spans="27:27" x14ac:dyDescent="0.15">
      <c r="AA3330" s="1">
        <v>3327</v>
      </c>
    </row>
    <row r="3331" spans="27:27" x14ac:dyDescent="0.15">
      <c r="AA3331" s="1">
        <v>3328</v>
      </c>
    </row>
    <row r="3332" spans="27:27" x14ac:dyDescent="0.15">
      <c r="AA3332" s="1">
        <v>3329</v>
      </c>
    </row>
    <row r="3333" spans="27:27" x14ac:dyDescent="0.15">
      <c r="AA3333" s="1">
        <v>3330</v>
      </c>
    </row>
    <row r="3334" spans="27:27" x14ac:dyDescent="0.15">
      <c r="AA3334" s="1">
        <v>3331</v>
      </c>
    </row>
    <row r="3335" spans="27:27" x14ac:dyDescent="0.15">
      <c r="AA3335" s="1">
        <v>3332</v>
      </c>
    </row>
    <row r="3336" spans="27:27" x14ac:dyDescent="0.15">
      <c r="AA3336" s="1">
        <v>3333</v>
      </c>
    </row>
    <row r="3337" spans="27:27" x14ac:dyDescent="0.15">
      <c r="AA3337" s="1">
        <v>3334</v>
      </c>
    </row>
    <row r="3338" spans="27:27" x14ac:dyDescent="0.15">
      <c r="AA3338" s="1">
        <v>3335</v>
      </c>
    </row>
    <row r="3339" spans="27:27" x14ac:dyDescent="0.15">
      <c r="AA3339" s="1">
        <v>3336</v>
      </c>
    </row>
    <row r="3340" spans="27:27" x14ac:dyDescent="0.15">
      <c r="AA3340" s="1">
        <v>3337</v>
      </c>
    </row>
    <row r="3341" spans="27:27" x14ac:dyDescent="0.15">
      <c r="AA3341" s="1">
        <v>3338</v>
      </c>
    </row>
    <row r="3342" spans="27:27" x14ac:dyDescent="0.15">
      <c r="AA3342" s="1">
        <v>3339</v>
      </c>
    </row>
    <row r="3343" spans="27:27" x14ac:dyDescent="0.15">
      <c r="AA3343" s="1">
        <v>3340</v>
      </c>
    </row>
    <row r="3344" spans="27:27" x14ac:dyDescent="0.15">
      <c r="AA3344" s="1">
        <v>3341</v>
      </c>
    </row>
    <row r="3345" spans="27:27" x14ac:dyDescent="0.15">
      <c r="AA3345" s="1">
        <v>3342</v>
      </c>
    </row>
    <row r="3346" spans="27:27" x14ac:dyDescent="0.15">
      <c r="AA3346" s="1">
        <v>3343</v>
      </c>
    </row>
    <row r="3347" spans="27:27" x14ac:dyDescent="0.15">
      <c r="AA3347" s="1">
        <v>3344</v>
      </c>
    </row>
    <row r="3348" spans="27:27" x14ac:dyDescent="0.15">
      <c r="AA3348" s="1">
        <v>3345</v>
      </c>
    </row>
    <row r="3349" spans="27:27" x14ac:dyDescent="0.15">
      <c r="AA3349" s="1">
        <v>3346</v>
      </c>
    </row>
    <row r="3350" spans="27:27" x14ac:dyDescent="0.15">
      <c r="AA3350" s="1">
        <v>3347</v>
      </c>
    </row>
    <row r="3351" spans="27:27" x14ac:dyDescent="0.15">
      <c r="AA3351" s="1">
        <v>3348</v>
      </c>
    </row>
    <row r="3352" spans="27:27" x14ac:dyDescent="0.15">
      <c r="AA3352" s="1">
        <v>3349</v>
      </c>
    </row>
    <row r="3353" spans="27:27" x14ac:dyDescent="0.15">
      <c r="AA3353" s="1">
        <v>3350</v>
      </c>
    </row>
    <row r="3354" spans="27:27" x14ac:dyDescent="0.15">
      <c r="AA3354" s="1">
        <v>3351</v>
      </c>
    </row>
    <row r="3355" spans="27:27" x14ac:dyDescent="0.15">
      <c r="AA3355" s="1">
        <v>3352</v>
      </c>
    </row>
    <row r="3356" spans="27:27" x14ac:dyDescent="0.15">
      <c r="AA3356" s="1">
        <v>3353</v>
      </c>
    </row>
    <row r="3357" spans="27:27" x14ac:dyDescent="0.15">
      <c r="AA3357" s="1">
        <v>3354</v>
      </c>
    </row>
    <row r="3358" spans="27:27" x14ac:dyDescent="0.15">
      <c r="AA3358" s="1">
        <v>3355</v>
      </c>
    </row>
    <row r="3359" spans="27:27" x14ac:dyDescent="0.15">
      <c r="AA3359" s="1">
        <v>3356</v>
      </c>
    </row>
    <row r="3360" spans="27:27" x14ac:dyDescent="0.15">
      <c r="AA3360" s="1">
        <v>3357</v>
      </c>
    </row>
    <row r="3361" spans="27:27" x14ac:dyDescent="0.15">
      <c r="AA3361" s="1">
        <v>3358</v>
      </c>
    </row>
    <row r="3362" spans="27:27" x14ac:dyDescent="0.15">
      <c r="AA3362" s="1">
        <v>3359</v>
      </c>
    </row>
    <row r="3363" spans="27:27" x14ac:dyDescent="0.15">
      <c r="AA3363" s="1">
        <v>3360</v>
      </c>
    </row>
    <row r="3364" spans="27:27" x14ac:dyDescent="0.15">
      <c r="AA3364" s="1">
        <v>3361</v>
      </c>
    </row>
    <row r="3365" spans="27:27" x14ac:dyDescent="0.15">
      <c r="AA3365" s="1">
        <v>3362</v>
      </c>
    </row>
    <row r="3366" spans="27:27" x14ac:dyDescent="0.15">
      <c r="AA3366" s="1">
        <v>3363</v>
      </c>
    </row>
    <row r="3367" spans="27:27" x14ac:dyDescent="0.15">
      <c r="AA3367" s="1">
        <v>3364</v>
      </c>
    </row>
    <row r="3368" spans="27:27" x14ac:dyDescent="0.15">
      <c r="AA3368" s="1">
        <v>3365</v>
      </c>
    </row>
    <row r="3369" spans="27:27" x14ac:dyDescent="0.15">
      <c r="AA3369" s="1">
        <v>3366</v>
      </c>
    </row>
    <row r="3370" spans="27:27" x14ac:dyDescent="0.15">
      <c r="AA3370" s="1">
        <v>3367</v>
      </c>
    </row>
    <row r="3371" spans="27:27" x14ac:dyDescent="0.15">
      <c r="AA3371" s="1">
        <v>3368</v>
      </c>
    </row>
    <row r="3372" spans="27:27" x14ac:dyDescent="0.15">
      <c r="AA3372" s="1">
        <v>3369</v>
      </c>
    </row>
    <row r="3373" spans="27:27" x14ac:dyDescent="0.15">
      <c r="AA3373" s="1">
        <v>3370</v>
      </c>
    </row>
    <row r="3374" spans="27:27" x14ac:dyDescent="0.15">
      <c r="AA3374" s="1">
        <v>3371</v>
      </c>
    </row>
    <row r="3375" spans="27:27" x14ac:dyDescent="0.15">
      <c r="AA3375" s="1">
        <v>3372</v>
      </c>
    </row>
    <row r="3376" spans="27:27" x14ac:dyDescent="0.15">
      <c r="AA3376" s="1">
        <v>3373</v>
      </c>
    </row>
    <row r="3377" spans="27:27" x14ac:dyDescent="0.15">
      <c r="AA3377" s="1">
        <v>3374</v>
      </c>
    </row>
    <row r="3378" spans="27:27" x14ac:dyDescent="0.15">
      <c r="AA3378" s="1">
        <v>3375</v>
      </c>
    </row>
    <row r="3379" spans="27:27" x14ac:dyDescent="0.15">
      <c r="AA3379" s="1">
        <v>3376</v>
      </c>
    </row>
    <row r="3380" spans="27:27" x14ac:dyDescent="0.15">
      <c r="AA3380" s="1">
        <v>3377</v>
      </c>
    </row>
    <row r="3381" spans="27:27" x14ac:dyDescent="0.15">
      <c r="AA3381" s="1">
        <v>3378</v>
      </c>
    </row>
    <row r="3382" spans="27:27" x14ac:dyDescent="0.15">
      <c r="AA3382" s="1">
        <v>3379</v>
      </c>
    </row>
    <row r="3383" spans="27:27" x14ac:dyDescent="0.15">
      <c r="AA3383" s="1">
        <v>3380</v>
      </c>
    </row>
    <row r="3384" spans="27:27" x14ac:dyDescent="0.15">
      <c r="AA3384" s="1">
        <v>3381</v>
      </c>
    </row>
    <row r="3385" spans="27:27" x14ac:dyDescent="0.15">
      <c r="AA3385" s="1">
        <v>3382</v>
      </c>
    </row>
    <row r="3386" spans="27:27" x14ac:dyDescent="0.15">
      <c r="AA3386" s="1">
        <v>3383</v>
      </c>
    </row>
    <row r="3387" spans="27:27" x14ac:dyDescent="0.15">
      <c r="AA3387" s="1">
        <v>3384</v>
      </c>
    </row>
    <row r="3388" spans="27:27" x14ac:dyDescent="0.15">
      <c r="AA3388" s="1">
        <v>3385</v>
      </c>
    </row>
    <row r="3389" spans="27:27" x14ac:dyDescent="0.15">
      <c r="AA3389" s="1">
        <v>3386</v>
      </c>
    </row>
    <row r="3390" spans="27:27" x14ac:dyDescent="0.15">
      <c r="AA3390" s="1">
        <v>3387</v>
      </c>
    </row>
    <row r="3391" spans="27:27" x14ac:dyDescent="0.15">
      <c r="AA3391" s="1">
        <v>3388</v>
      </c>
    </row>
    <row r="3392" spans="27:27" x14ac:dyDescent="0.15">
      <c r="AA3392" s="1">
        <v>3389</v>
      </c>
    </row>
    <row r="3393" spans="27:27" x14ac:dyDescent="0.15">
      <c r="AA3393" s="1">
        <v>3390</v>
      </c>
    </row>
    <row r="3394" spans="27:27" x14ac:dyDescent="0.15">
      <c r="AA3394" s="1">
        <v>3391</v>
      </c>
    </row>
    <row r="3395" spans="27:27" x14ac:dyDescent="0.15">
      <c r="AA3395" s="1">
        <v>3392</v>
      </c>
    </row>
    <row r="3396" spans="27:27" x14ac:dyDescent="0.15">
      <c r="AA3396" s="1">
        <v>3393</v>
      </c>
    </row>
    <row r="3397" spans="27:27" x14ac:dyDescent="0.15">
      <c r="AA3397" s="1">
        <v>3394</v>
      </c>
    </row>
    <row r="3398" spans="27:27" x14ac:dyDescent="0.15">
      <c r="AA3398" s="1">
        <v>3395</v>
      </c>
    </row>
    <row r="3399" spans="27:27" x14ac:dyDescent="0.15">
      <c r="AA3399" s="1">
        <v>3396</v>
      </c>
    </row>
    <row r="3400" spans="27:27" x14ac:dyDescent="0.15">
      <c r="AA3400" s="1">
        <v>3397</v>
      </c>
    </row>
    <row r="3401" spans="27:27" x14ac:dyDescent="0.15">
      <c r="AA3401" s="1">
        <v>3398</v>
      </c>
    </row>
    <row r="3402" spans="27:27" x14ac:dyDescent="0.15">
      <c r="AA3402" s="1">
        <v>3399</v>
      </c>
    </row>
    <row r="3403" spans="27:27" x14ac:dyDescent="0.15">
      <c r="AA3403" s="1">
        <v>3400</v>
      </c>
    </row>
    <row r="3404" spans="27:27" x14ac:dyDescent="0.15">
      <c r="AA3404" s="1">
        <v>3401</v>
      </c>
    </row>
    <row r="3405" spans="27:27" x14ac:dyDescent="0.15">
      <c r="AA3405" s="1">
        <v>3402</v>
      </c>
    </row>
    <row r="3406" spans="27:27" x14ac:dyDescent="0.15">
      <c r="AA3406" s="1">
        <v>3403</v>
      </c>
    </row>
    <row r="3407" spans="27:27" x14ac:dyDescent="0.15">
      <c r="AA3407" s="1">
        <v>3404</v>
      </c>
    </row>
    <row r="3408" spans="27:27" x14ac:dyDescent="0.15">
      <c r="AA3408" s="1">
        <v>3405</v>
      </c>
    </row>
    <row r="3409" spans="27:27" x14ac:dyDescent="0.15">
      <c r="AA3409" s="1">
        <v>3406</v>
      </c>
    </row>
    <row r="3410" spans="27:27" x14ac:dyDescent="0.15">
      <c r="AA3410" s="1">
        <v>3407</v>
      </c>
    </row>
    <row r="3411" spans="27:27" x14ac:dyDescent="0.15">
      <c r="AA3411" s="1">
        <v>3408</v>
      </c>
    </row>
    <row r="3412" spans="27:27" x14ac:dyDescent="0.15">
      <c r="AA3412" s="1">
        <v>3409</v>
      </c>
    </row>
    <row r="3413" spans="27:27" x14ac:dyDescent="0.15">
      <c r="AA3413" s="1">
        <v>3410</v>
      </c>
    </row>
    <row r="3414" spans="27:27" x14ac:dyDescent="0.15">
      <c r="AA3414" s="1">
        <v>3411</v>
      </c>
    </row>
    <row r="3415" spans="27:27" x14ac:dyDescent="0.15">
      <c r="AA3415" s="1">
        <v>3412</v>
      </c>
    </row>
    <row r="3416" spans="27:27" x14ac:dyDescent="0.15">
      <c r="AA3416" s="1">
        <v>3413</v>
      </c>
    </row>
    <row r="3417" spans="27:27" x14ac:dyDescent="0.15">
      <c r="AA3417" s="1">
        <v>3414</v>
      </c>
    </row>
    <row r="3418" spans="27:27" x14ac:dyDescent="0.15">
      <c r="AA3418" s="1">
        <v>3415</v>
      </c>
    </row>
    <row r="3419" spans="27:27" x14ac:dyDescent="0.15">
      <c r="AA3419" s="1">
        <v>3416</v>
      </c>
    </row>
    <row r="3420" spans="27:27" x14ac:dyDescent="0.15">
      <c r="AA3420" s="1">
        <v>3417</v>
      </c>
    </row>
    <row r="3421" spans="27:27" x14ac:dyDescent="0.15">
      <c r="AA3421" s="1">
        <v>3418</v>
      </c>
    </row>
    <row r="3422" spans="27:27" x14ac:dyDescent="0.15">
      <c r="AA3422" s="1">
        <v>3419</v>
      </c>
    </row>
    <row r="3423" spans="27:27" x14ac:dyDescent="0.15">
      <c r="AA3423" s="1">
        <v>3420</v>
      </c>
    </row>
    <row r="3424" spans="27:27" x14ac:dyDescent="0.15">
      <c r="AA3424" s="1">
        <v>3421</v>
      </c>
    </row>
    <row r="3425" spans="27:27" x14ac:dyDescent="0.15">
      <c r="AA3425" s="1">
        <v>3422</v>
      </c>
    </row>
    <row r="3426" spans="27:27" x14ac:dyDescent="0.15">
      <c r="AA3426" s="1">
        <v>3423</v>
      </c>
    </row>
    <row r="3427" spans="27:27" x14ac:dyDescent="0.15">
      <c r="AA3427" s="1">
        <v>3424</v>
      </c>
    </row>
    <row r="3428" spans="27:27" x14ac:dyDescent="0.15">
      <c r="AA3428" s="1">
        <v>3425</v>
      </c>
    </row>
    <row r="3429" spans="27:27" x14ac:dyDescent="0.15">
      <c r="AA3429" s="1">
        <v>3426</v>
      </c>
    </row>
    <row r="3430" spans="27:27" x14ac:dyDescent="0.15">
      <c r="AA3430" s="1">
        <v>3427</v>
      </c>
    </row>
    <row r="3431" spans="27:27" x14ac:dyDescent="0.15">
      <c r="AA3431" s="1">
        <v>3428</v>
      </c>
    </row>
    <row r="3432" spans="27:27" x14ac:dyDescent="0.15">
      <c r="AA3432" s="1">
        <v>3429</v>
      </c>
    </row>
    <row r="3433" spans="27:27" x14ac:dyDescent="0.15">
      <c r="AA3433" s="1">
        <v>3430</v>
      </c>
    </row>
    <row r="3434" spans="27:27" x14ac:dyDescent="0.15">
      <c r="AA3434" s="1">
        <v>3431</v>
      </c>
    </row>
    <row r="3435" spans="27:27" x14ac:dyDescent="0.15">
      <c r="AA3435" s="1">
        <v>3432</v>
      </c>
    </row>
    <row r="3436" spans="27:27" x14ac:dyDescent="0.15">
      <c r="AA3436" s="1">
        <v>3433</v>
      </c>
    </row>
    <row r="3437" spans="27:27" x14ac:dyDescent="0.15">
      <c r="AA3437" s="1">
        <v>3434</v>
      </c>
    </row>
    <row r="3438" spans="27:27" x14ac:dyDescent="0.15">
      <c r="AA3438" s="1">
        <v>3435</v>
      </c>
    </row>
    <row r="3439" spans="27:27" x14ac:dyDescent="0.15">
      <c r="AA3439" s="1">
        <v>3436</v>
      </c>
    </row>
    <row r="3440" spans="27:27" x14ac:dyDescent="0.15">
      <c r="AA3440" s="1">
        <v>3437</v>
      </c>
    </row>
    <row r="3441" spans="27:27" x14ac:dyDescent="0.15">
      <c r="AA3441" s="1">
        <v>3438</v>
      </c>
    </row>
    <row r="3442" spans="27:27" x14ac:dyDescent="0.15">
      <c r="AA3442" s="1">
        <v>3439</v>
      </c>
    </row>
    <row r="3443" spans="27:27" x14ac:dyDescent="0.15">
      <c r="AA3443" s="1">
        <v>3440</v>
      </c>
    </row>
    <row r="3444" spans="27:27" x14ac:dyDescent="0.15">
      <c r="AA3444" s="1">
        <v>3441</v>
      </c>
    </row>
    <row r="3445" spans="27:27" x14ac:dyDescent="0.15">
      <c r="AA3445" s="1">
        <v>3442</v>
      </c>
    </row>
    <row r="3446" spans="27:27" x14ac:dyDescent="0.15">
      <c r="AA3446" s="1">
        <v>3443</v>
      </c>
    </row>
    <row r="3447" spans="27:27" x14ac:dyDescent="0.15">
      <c r="AA3447" s="1">
        <v>3444</v>
      </c>
    </row>
    <row r="3448" spans="27:27" x14ac:dyDescent="0.15">
      <c r="AA3448" s="1">
        <v>3445</v>
      </c>
    </row>
    <row r="3449" spans="27:27" x14ac:dyDescent="0.15">
      <c r="AA3449" s="1">
        <v>3446</v>
      </c>
    </row>
    <row r="3450" spans="27:27" x14ac:dyDescent="0.15">
      <c r="AA3450" s="1">
        <v>3447</v>
      </c>
    </row>
    <row r="3451" spans="27:27" x14ac:dyDescent="0.15">
      <c r="AA3451" s="1">
        <v>3448</v>
      </c>
    </row>
    <row r="3452" spans="27:27" x14ac:dyDescent="0.15">
      <c r="AA3452" s="1">
        <v>3449</v>
      </c>
    </row>
    <row r="3453" spans="27:27" x14ac:dyDescent="0.15">
      <c r="AA3453" s="1">
        <v>3450</v>
      </c>
    </row>
    <row r="3454" spans="27:27" x14ac:dyDescent="0.15">
      <c r="AA3454" s="1">
        <v>3451</v>
      </c>
    </row>
    <row r="3455" spans="27:27" x14ac:dyDescent="0.15">
      <c r="AA3455" s="1">
        <v>3452</v>
      </c>
    </row>
    <row r="3456" spans="27:27" x14ac:dyDescent="0.15">
      <c r="AA3456" s="1">
        <v>3453</v>
      </c>
    </row>
    <row r="3457" spans="27:27" x14ac:dyDescent="0.15">
      <c r="AA3457" s="1">
        <v>3454</v>
      </c>
    </row>
    <row r="3458" spans="27:27" x14ac:dyDescent="0.15">
      <c r="AA3458" s="1">
        <v>3455</v>
      </c>
    </row>
    <row r="3459" spans="27:27" x14ac:dyDescent="0.15">
      <c r="AA3459" s="1">
        <v>3456</v>
      </c>
    </row>
    <row r="3460" spans="27:27" x14ac:dyDescent="0.15">
      <c r="AA3460" s="1">
        <v>3457</v>
      </c>
    </row>
    <row r="3461" spans="27:27" x14ac:dyDescent="0.15">
      <c r="AA3461" s="1">
        <v>3458</v>
      </c>
    </row>
    <row r="3462" spans="27:27" x14ac:dyDescent="0.15">
      <c r="AA3462" s="1">
        <v>3459</v>
      </c>
    </row>
    <row r="3463" spans="27:27" x14ac:dyDescent="0.15">
      <c r="AA3463" s="1">
        <v>3460</v>
      </c>
    </row>
    <row r="3464" spans="27:27" x14ac:dyDescent="0.15">
      <c r="AA3464" s="1">
        <v>3461</v>
      </c>
    </row>
    <row r="3465" spans="27:27" x14ac:dyDescent="0.15">
      <c r="AA3465" s="1">
        <v>3462</v>
      </c>
    </row>
    <row r="3466" spans="27:27" x14ac:dyDescent="0.15">
      <c r="AA3466" s="1">
        <v>3463</v>
      </c>
    </row>
    <row r="3467" spans="27:27" x14ac:dyDescent="0.15">
      <c r="AA3467" s="1">
        <v>3464</v>
      </c>
    </row>
    <row r="3468" spans="27:27" x14ac:dyDescent="0.15">
      <c r="AA3468" s="1">
        <v>3465</v>
      </c>
    </row>
    <row r="3469" spans="27:27" x14ac:dyDescent="0.15">
      <c r="AA3469" s="1">
        <v>3466</v>
      </c>
    </row>
    <row r="3470" spans="27:27" x14ac:dyDescent="0.15">
      <c r="AA3470" s="1">
        <v>3467</v>
      </c>
    </row>
    <row r="3471" spans="27:27" x14ac:dyDescent="0.15">
      <c r="AA3471" s="1">
        <v>3468</v>
      </c>
    </row>
    <row r="3472" spans="27:27" x14ac:dyDescent="0.15">
      <c r="AA3472" s="1">
        <v>3469</v>
      </c>
    </row>
    <row r="3473" spans="27:27" x14ac:dyDescent="0.15">
      <c r="AA3473" s="1">
        <v>3470</v>
      </c>
    </row>
    <row r="3474" spans="27:27" x14ac:dyDescent="0.15">
      <c r="AA3474" s="1">
        <v>3471</v>
      </c>
    </row>
    <row r="3475" spans="27:27" x14ac:dyDescent="0.15">
      <c r="AA3475" s="1">
        <v>3472</v>
      </c>
    </row>
    <row r="3476" spans="27:27" x14ac:dyDescent="0.15">
      <c r="AA3476" s="1">
        <v>3473</v>
      </c>
    </row>
    <row r="3477" spans="27:27" x14ac:dyDescent="0.15">
      <c r="AA3477" s="1">
        <v>3474</v>
      </c>
    </row>
    <row r="3478" spans="27:27" x14ac:dyDescent="0.15">
      <c r="AA3478" s="1">
        <v>3475</v>
      </c>
    </row>
    <row r="3479" spans="27:27" x14ac:dyDescent="0.15">
      <c r="AA3479" s="1">
        <v>3476</v>
      </c>
    </row>
    <row r="3480" spans="27:27" x14ac:dyDescent="0.15">
      <c r="AA3480" s="1">
        <v>3477</v>
      </c>
    </row>
    <row r="3481" spans="27:27" x14ac:dyDescent="0.15">
      <c r="AA3481" s="1">
        <v>3478</v>
      </c>
    </row>
    <row r="3482" spans="27:27" x14ac:dyDescent="0.15">
      <c r="AA3482" s="1">
        <v>3479</v>
      </c>
    </row>
    <row r="3483" spans="27:27" x14ac:dyDescent="0.15">
      <c r="AA3483" s="1">
        <v>3480</v>
      </c>
    </row>
    <row r="3484" spans="27:27" x14ac:dyDescent="0.15">
      <c r="AA3484" s="1">
        <v>3481</v>
      </c>
    </row>
    <row r="3485" spans="27:27" x14ac:dyDescent="0.15">
      <c r="AA3485" s="1">
        <v>3482</v>
      </c>
    </row>
    <row r="3486" spans="27:27" x14ac:dyDescent="0.15">
      <c r="AA3486" s="1">
        <v>3483</v>
      </c>
    </row>
    <row r="3487" spans="27:27" x14ac:dyDescent="0.15">
      <c r="AA3487" s="1">
        <v>3484</v>
      </c>
    </row>
    <row r="3488" spans="27:27" x14ac:dyDescent="0.15">
      <c r="AA3488" s="1">
        <v>3485</v>
      </c>
    </row>
    <row r="3489" spans="27:27" x14ac:dyDescent="0.15">
      <c r="AA3489" s="1">
        <v>3486</v>
      </c>
    </row>
    <row r="3490" spans="27:27" x14ac:dyDescent="0.15">
      <c r="AA3490" s="1">
        <v>3487</v>
      </c>
    </row>
    <row r="3491" spans="27:27" x14ac:dyDescent="0.15">
      <c r="AA3491" s="1">
        <v>3488</v>
      </c>
    </row>
    <row r="3492" spans="27:27" x14ac:dyDescent="0.15">
      <c r="AA3492" s="1">
        <v>3489</v>
      </c>
    </row>
    <row r="3493" spans="27:27" x14ac:dyDescent="0.15">
      <c r="AA3493" s="1">
        <v>3490</v>
      </c>
    </row>
    <row r="3494" spans="27:27" x14ac:dyDescent="0.15">
      <c r="AA3494" s="1">
        <v>3491</v>
      </c>
    </row>
    <row r="3495" spans="27:27" x14ac:dyDescent="0.15">
      <c r="AA3495" s="1">
        <v>3492</v>
      </c>
    </row>
    <row r="3496" spans="27:27" x14ac:dyDescent="0.15">
      <c r="AA3496" s="1">
        <v>3493</v>
      </c>
    </row>
    <row r="3497" spans="27:27" x14ac:dyDescent="0.15">
      <c r="AA3497" s="1">
        <v>3494</v>
      </c>
    </row>
    <row r="3498" spans="27:27" x14ac:dyDescent="0.15">
      <c r="AA3498" s="1">
        <v>3495</v>
      </c>
    </row>
    <row r="3499" spans="27:27" x14ac:dyDescent="0.15">
      <c r="AA3499" s="1">
        <v>3496</v>
      </c>
    </row>
    <row r="3500" spans="27:27" x14ac:dyDescent="0.15">
      <c r="AA3500" s="1">
        <v>3497</v>
      </c>
    </row>
    <row r="3501" spans="27:27" x14ac:dyDescent="0.15">
      <c r="AA3501" s="1">
        <v>3498</v>
      </c>
    </row>
    <row r="3502" spans="27:27" x14ac:dyDescent="0.15">
      <c r="AA3502" s="1">
        <v>3499</v>
      </c>
    </row>
    <row r="3503" spans="27:27" x14ac:dyDescent="0.15">
      <c r="AA3503" s="1">
        <v>3500</v>
      </c>
    </row>
    <row r="3504" spans="27:27" x14ac:dyDescent="0.15">
      <c r="AA3504" s="1">
        <v>3501</v>
      </c>
    </row>
    <row r="3505" spans="27:27" x14ac:dyDescent="0.15">
      <c r="AA3505" s="1">
        <v>3502</v>
      </c>
    </row>
    <row r="3506" spans="27:27" x14ac:dyDescent="0.15">
      <c r="AA3506" s="1">
        <v>3503</v>
      </c>
    </row>
    <row r="3507" spans="27:27" x14ac:dyDescent="0.15">
      <c r="AA3507" s="1">
        <v>3504</v>
      </c>
    </row>
    <row r="3508" spans="27:27" x14ac:dyDescent="0.15">
      <c r="AA3508" s="1">
        <v>3505</v>
      </c>
    </row>
    <row r="3509" spans="27:27" x14ac:dyDescent="0.15">
      <c r="AA3509" s="1">
        <v>3506</v>
      </c>
    </row>
    <row r="3510" spans="27:27" x14ac:dyDescent="0.15">
      <c r="AA3510" s="1">
        <v>3507</v>
      </c>
    </row>
    <row r="3511" spans="27:27" x14ac:dyDescent="0.15">
      <c r="AA3511" s="1">
        <v>3508</v>
      </c>
    </row>
    <row r="3512" spans="27:27" x14ac:dyDescent="0.15">
      <c r="AA3512" s="1">
        <v>3509</v>
      </c>
    </row>
    <row r="3513" spans="27:27" x14ac:dyDescent="0.15">
      <c r="AA3513" s="1">
        <v>3510</v>
      </c>
    </row>
    <row r="3514" spans="27:27" x14ac:dyDescent="0.15">
      <c r="AA3514" s="1">
        <v>3511</v>
      </c>
    </row>
    <row r="3515" spans="27:27" x14ac:dyDescent="0.15">
      <c r="AA3515" s="1">
        <v>3512</v>
      </c>
    </row>
    <row r="3516" spans="27:27" x14ac:dyDescent="0.15">
      <c r="AA3516" s="1">
        <v>3513</v>
      </c>
    </row>
    <row r="3517" spans="27:27" x14ac:dyDescent="0.15">
      <c r="AA3517" s="1">
        <v>3514</v>
      </c>
    </row>
    <row r="3518" spans="27:27" x14ac:dyDescent="0.15">
      <c r="AA3518" s="1">
        <v>3515</v>
      </c>
    </row>
    <row r="3519" spans="27:27" x14ac:dyDescent="0.15">
      <c r="AA3519" s="1">
        <v>3516</v>
      </c>
    </row>
    <row r="3520" spans="27:27" x14ac:dyDescent="0.15">
      <c r="AA3520" s="1">
        <v>3517</v>
      </c>
    </row>
    <row r="3521" spans="27:27" x14ac:dyDescent="0.15">
      <c r="AA3521" s="1">
        <v>3518</v>
      </c>
    </row>
    <row r="3522" spans="27:27" x14ac:dyDescent="0.15">
      <c r="AA3522" s="1">
        <v>3519</v>
      </c>
    </row>
    <row r="3523" spans="27:27" x14ac:dyDescent="0.15">
      <c r="AA3523" s="1">
        <v>3520</v>
      </c>
    </row>
    <row r="3524" spans="27:27" x14ac:dyDescent="0.15">
      <c r="AA3524" s="1">
        <v>3521</v>
      </c>
    </row>
    <row r="3525" spans="27:27" x14ac:dyDescent="0.15">
      <c r="AA3525" s="1">
        <v>3522</v>
      </c>
    </row>
    <row r="3526" spans="27:27" x14ac:dyDescent="0.15">
      <c r="AA3526" s="1">
        <v>3523</v>
      </c>
    </row>
    <row r="3527" spans="27:27" x14ac:dyDescent="0.15">
      <c r="AA3527" s="1">
        <v>3524</v>
      </c>
    </row>
    <row r="3528" spans="27:27" x14ac:dyDescent="0.15">
      <c r="AA3528" s="1">
        <v>3525</v>
      </c>
    </row>
    <row r="3529" spans="27:27" x14ac:dyDescent="0.15">
      <c r="AA3529" s="1">
        <v>3526</v>
      </c>
    </row>
    <row r="3530" spans="27:27" x14ac:dyDescent="0.15">
      <c r="AA3530" s="1">
        <v>3527</v>
      </c>
    </row>
    <row r="3531" spans="27:27" x14ac:dyDescent="0.15">
      <c r="AA3531" s="1">
        <v>3528</v>
      </c>
    </row>
    <row r="3532" spans="27:27" x14ac:dyDescent="0.15">
      <c r="AA3532" s="1">
        <v>3529</v>
      </c>
    </row>
    <row r="3533" spans="27:27" x14ac:dyDescent="0.15">
      <c r="AA3533" s="1">
        <v>3530</v>
      </c>
    </row>
    <row r="3534" spans="27:27" x14ac:dyDescent="0.15">
      <c r="AA3534" s="1">
        <v>3531</v>
      </c>
    </row>
    <row r="3535" spans="27:27" x14ac:dyDescent="0.15">
      <c r="AA3535" s="1">
        <v>3532</v>
      </c>
    </row>
    <row r="3536" spans="27:27" x14ac:dyDescent="0.15">
      <c r="AA3536" s="1">
        <v>3533</v>
      </c>
    </row>
    <row r="3537" spans="27:27" x14ac:dyDescent="0.15">
      <c r="AA3537" s="1">
        <v>3534</v>
      </c>
    </row>
    <row r="3538" spans="27:27" x14ac:dyDescent="0.15">
      <c r="AA3538" s="1">
        <v>3535</v>
      </c>
    </row>
    <row r="3539" spans="27:27" x14ac:dyDescent="0.15">
      <c r="AA3539" s="1">
        <v>3536</v>
      </c>
    </row>
    <row r="3540" spans="27:27" x14ac:dyDescent="0.15">
      <c r="AA3540" s="1">
        <v>3537</v>
      </c>
    </row>
    <row r="3541" spans="27:27" x14ac:dyDescent="0.15">
      <c r="AA3541" s="1">
        <v>3538</v>
      </c>
    </row>
    <row r="3542" spans="27:27" x14ac:dyDescent="0.15">
      <c r="AA3542" s="1">
        <v>3539</v>
      </c>
    </row>
    <row r="3543" spans="27:27" x14ac:dyDescent="0.15">
      <c r="AA3543" s="1">
        <v>3540</v>
      </c>
    </row>
    <row r="3544" spans="27:27" x14ac:dyDescent="0.15">
      <c r="AA3544" s="1">
        <v>3541</v>
      </c>
    </row>
    <row r="3545" spans="27:27" x14ac:dyDescent="0.15">
      <c r="AA3545" s="1">
        <v>3542</v>
      </c>
    </row>
    <row r="3546" spans="27:27" x14ac:dyDescent="0.15">
      <c r="AA3546" s="1">
        <v>3543</v>
      </c>
    </row>
    <row r="3547" spans="27:27" x14ac:dyDescent="0.15">
      <c r="AA3547" s="1">
        <v>3544</v>
      </c>
    </row>
    <row r="3548" spans="27:27" x14ac:dyDescent="0.15">
      <c r="AA3548" s="1">
        <v>3545</v>
      </c>
    </row>
    <row r="3549" spans="27:27" x14ac:dyDescent="0.15">
      <c r="AA3549" s="1">
        <v>3546</v>
      </c>
    </row>
    <row r="3550" spans="27:27" x14ac:dyDescent="0.15">
      <c r="AA3550" s="1">
        <v>3547</v>
      </c>
    </row>
    <row r="3551" spans="27:27" x14ac:dyDescent="0.15">
      <c r="AA3551" s="1">
        <v>3548</v>
      </c>
    </row>
    <row r="3552" spans="27:27" x14ac:dyDescent="0.15">
      <c r="AA3552" s="1">
        <v>3549</v>
      </c>
    </row>
    <row r="3553" spans="27:27" x14ac:dyDescent="0.15">
      <c r="AA3553" s="1">
        <v>3550</v>
      </c>
    </row>
    <row r="3554" spans="27:27" x14ac:dyDescent="0.15">
      <c r="AA3554" s="1">
        <v>3551</v>
      </c>
    </row>
    <row r="3555" spans="27:27" x14ac:dyDescent="0.15">
      <c r="AA3555" s="1">
        <v>3552</v>
      </c>
    </row>
    <row r="3556" spans="27:27" x14ac:dyDescent="0.15">
      <c r="AA3556" s="1">
        <v>3553</v>
      </c>
    </row>
    <row r="3557" spans="27:27" x14ac:dyDescent="0.15">
      <c r="AA3557" s="1">
        <v>3554</v>
      </c>
    </row>
    <row r="3558" spans="27:27" x14ac:dyDescent="0.15">
      <c r="AA3558" s="1">
        <v>3555</v>
      </c>
    </row>
    <row r="3559" spans="27:27" x14ac:dyDescent="0.15">
      <c r="AA3559" s="1">
        <v>3556</v>
      </c>
    </row>
    <row r="3560" spans="27:27" x14ac:dyDescent="0.15">
      <c r="AA3560" s="1">
        <v>3557</v>
      </c>
    </row>
    <row r="3561" spans="27:27" x14ac:dyDescent="0.15">
      <c r="AA3561" s="1">
        <v>3558</v>
      </c>
    </row>
    <row r="3562" spans="27:27" x14ac:dyDescent="0.15">
      <c r="AA3562" s="1">
        <v>3559</v>
      </c>
    </row>
    <row r="3563" spans="27:27" x14ac:dyDescent="0.15">
      <c r="AA3563" s="1">
        <v>3560</v>
      </c>
    </row>
    <row r="3564" spans="27:27" x14ac:dyDescent="0.15">
      <c r="AA3564" s="1">
        <v>3561</v>
      </c>
    </row>
    <row r="3565" spans="27:27" x14ac:dyDescent="0.15">
      <c r="AA3565" s="1">
        <v>3562</v>
      </c>
    </row>
    <row r="3566" spans="27:27" x14ac:dyDescent="0.15">
      <c r="AA3566" s="1">
        <v>3563</v>
      </c>
    </row>
    <row r="3567" spans="27:27" x14ac:dyDescent="0.15">
      <c r="AA3567" s="1">
        <v>3564</v>
      </c>
    </row>
    <row r="3568" spans="27:27" x14ac:dyDescent="0.15">
      <c r="AA3568" s="1">
        <v>3565</v>
      </c>
    </row>
    <row r="3569" spans="27:27" x14ac:dyDescent="0.15">
      <c r="AA3569" s="1">
        <v>3566</v>
      </c>
    </row>
    <row r="3570" spans="27:27" x14ac:dyDescent="0.15">
      <c r="AA3570" s="1">
        <v>3567</v>
      </c>
    </row>
    <row r="3571" spans="27:27" x14ac:dyDescent="0.15">
      <c r="AA3571" s="1">
        <v>3568</v>
      </c>
    </row>
    <row r="3572" spans="27:27" x14ac:dyDescent="0.15">
      <c r="AA3572" s="1">
        <v>3569</v>
      </c>
    </row>
    <row r="3573" spans="27:27" x14ac:dyDescent="0.15">
      <c r="AA3573" s="1">
        <v>3570</v>
      </c>
    </row>
    <row r="3574" spans="27:27" x14ac:dyDescent="0.15">
      <c r="AA3574" s="1">
        <v>3571</v>
      </c>
    </row>
    <row r="3575" spans="27:27" x14ac:dyDescent="0.15">
      <c r="AA3575" s="1">
        <v>3572</v>
      </c>
    </row>
    <row r="3576" spans="27:27" x14ac:dyDescent="0.15">
      <c r="AA3576" s="1">
        <v>3573</v>
      </c>
    </row>
    <row r="3577" spans="27:27" x14ac:dyDescent="0.15">
      <c r="AA3577" s="1">
        <v>3574</v>
      </c>
    </row>
    <row r="3578" spans="27:27" x14ac:dyDescent="0.15">
      <c r="AA3578" s="1">
        <v>3575</v>
      </c>
    </row>
    <row r="3579" spans="27:27" x14ac:dyDescent="0.15">
      <c r="AA3579" s="1">
        <v>3576</v>
      </c>
    </row>
    <row r="3580" spans="27:27" x14ac:dyDescent="0.15">
      <c r="AA3580" s="1">
        <v>3577</v>
      </c>
    </row>
    <row r="3581" spans="27:27" x14ac:dyDescent="0.15">
      <c r="AA3581" s="1">
        <v>3578</v>
      </c>
    </row>
    <row r="3582" spans="27:27" x14ac:dyDescent="0.15">
      <c r="AA3582" s="1">
        <v>3579</v>
      </c>
    </row>
    <row r="3583" spans="27:27" x14ac:dyDescent="0.15">
      <c r="AA3583" s="1">
        <v>3580</v>
      </c>
    </row>
    <row r="3584" spans="27:27" x14ac:dyDescent="0.15">
      <c r="AA3584" s="1">
        <v>3581</v>
      </c>
    </row>
    <row r="3585" spans="27:27" x14ac:dyDescent="0.15">
      <c r="AA3585" s="1">
        <v>3582</v>
      </c>
    </row>
    <row r="3586" spans="27:27" x14ac:dyDescent="0.15">
      <c r="AA3586" s="1">
        <v>3583</v>
      </c>
    </row>
    <row r="3587" spans="27:27" x14ac:dyDescent="0.15">
      <c r="AA3587" s="1">
        <v>3584</v>
      </c>
    </row>
    <row r="3588" spans="27:27" x14ac:dyDescent="0.15">
      <c r="AA3588" s="1">
        <v>3585</v>
      </c>
    </row>
    <row r="3589" spans="27:27" x14ac:dyDescent="0.15">
      <c r="AA3589" s="1">
        <v>3586</v>
      </c>
    </row>
    <row r="3590" spans="27:27" x14ac:dyDescent="0.15">
      <c r="AA3590" s="1">
        <v>3587</v>
      </c>
    </row>
    <row r="3591" spans="27:27" x14ac:dyDescent="0.15">
      <c r="AA3591" s="1">
        <v>3588</v>
      </c>
    </row>
    <row r="3592" spans="27:27" x14ac:dyDescent="0.15">
      <c r="AA3592" s="1">
        <v>3589</v>
      </c>
    </row>
    <row r="3593" spans="27:27" x14ac:dyDescent="0.15">
      <c r="AA3593" s="1">
        <v>3590</v>
      </c>
    </row>
    <row r="3594" spans="27:27" x14ac:dyDescent="0.15">
      <c r="AA3594" s="1">
        <v>3591</v>
      </c>
    </row>
    <row r="3595" spans="27:27" x14ac:dyDescent="0.15">
      <c r="AA3595" s="1">
        <v>3592</v>
      </c>
    </row>
    <row r="3596" spans="27:27" x14ac:dyDescent="0.15">
      <c r="AA3596" s="1">
        <v>3593</v>
      </c>
    </row>
    <row r="3597" spans="27:27" x14ac:dyDescent="0.15">
      <c r="AA3597" s="1">
        <v>3594</v>
      </c>
    </row>
    <row r="3598" spans="27:27" x14ac:dyDescent="0.15">
      <c r="AA3598" s="1">
        <v>3595</v>
      </c>
    </row>
    <row r="3599" spans="27:27" x14ac:dyDescent="0.15">
      <c r="AA3599" s="1">
        <v>3596</v>
      </c>
    </row>
    <row r="3600" spans="27:27" x14ac:dyDescent="0.15">
      <c r="AA3600" s="1">
        <v>3597</v>
      </c>
    </row>
    <row r="3601" spans="27:27" x14ac:dyDescent="0.15">
      <c r="AA3601" s="1">
        <v>3598</v>
      </c>
    </row>
    <row r="3602" spans="27:27" x14ac:dyDescent="0.15">
      <c r="AA3602" s="1">
        <v>3599</v>
      </c>
    </row>
    <row r="3603" spans="27:27" x14ac:dyDescent="0.15">
      <c r="AA3603" s="1">
        <v>3600</v>
      </c>
    </row>
    <row r="3604" spans="27:27" x14ac:dyDescent="0.15">
      <c r="AA3604" s="1">
        <v>3601</v>
      </c>
    </row>
    <row r="3605" spans="27:27" x14ac:dyDescent="0.15">
      <c r="AA3605" s="1">
        <v>3602</v>
      </c>
    </row>
    <row r="3606" spans="27:27" x14ac:dyDescent="0.15">
      <c r="AA3606" s="1">
        <v>3603</v>
      </c>
    </row>
    <row r="3607" spans="27:27" x14ac:dyDescent="0.15">
      <c r="AA3607" s="1">
        <v>3604</v>
      </c>
    </row>
    <row r="3608" spans="27:27" x14ac:dyDescent="0.15">
      <c r="AA3608" s="1">
        <v>3605</v>
      </c>
    </row>
    <row r="3609" spans="27:27" x14ac:dyDescent="0.15">
      <c r="AA3609" s="1">
        <v>3606</v>
      </c>
    </row>
    <row r="3610" spans="27:27" x14ac:dyDescent="0.15">
      <c r="AA3610" s="1">
        <v>3607</v>
      </c>
    </row>
    <row r="3611" spans="27:27" x14ac:dyDescent="0.15">
      <c r="AA3611" s="1">
        <v>3608</v>
      </c>
    </row>
    <row r="3612" spans="27:27" x14ac:dyDescent="0.15">
      <c r="AA3612" s="1">
        <v>3609</v>
      </c>
    </row>
    <row r="3613" spans="27:27" x14ac:dyDescent="0.15">
      <c r="AA3613" s="1">
        <v>3610</v>
      </c>
    </row>
    <row r="3614" spans="27:27" x14ac:dyDescent="0.15">
      <c r="AA3614" s="1">
        <v>3611</v>
      </c>
    </row>
    <row r="3615" spans="27:27" x14ac:dyDescent="0.15">
      <c r="AA3615" s="1">
        <v>3612</v>
      </c>
    </row>
    <row r="3616" spans="27:27" x14ac:dyDescent="0.15">
      <c r="AA3616" s="1">
        <v>3613</v>
      </c>
    </row>
    <row r="3617" spans="27:27" x14ac:dyDescent="0.15">
      <c r="AA3617" s="1">
        <v>3614</v>
      </c>
    </row>
    <row r="3618" spans="27:27" x14ac:dyDescent="0.15">
      <c r="AA3618" s="1">
        <v>3615</v>
      </c>
    </row>
    <row r="3619" spans="27:27" x14ac:dyDescent="0.15">
      <c r="AA3619" s="1">
        <v>3616</v>
      </c>
    </row>
    <row r="3620" spans="27:27" x14ac:dyDescent="0.15">
      <c r="AA3620" s="1">
        <v>3617</v>
      </c>
    </row>
    <row r="3621" spans="27:27" x14ac:dyDescent="0.15">
      <c r="AA3621" s="1">
        <v>3618</v>
      </c>
    </row>
    <row r="3622" spans="27:27" x14ac:dyDescent="0.15">
      <c r="AA3622" s="1">
        <v>3619</v>
      </c>
    </row>
    <row r="3623" spans="27:27" x14ac:dyDescent="0.15">
      <c r="AA3623" s="1">
        <v>3620</v>
      </c>
    </row>
    <row r="3624" spans="27:27" x14ac:dyDescent="0.15">
      <c r="AA3624" s="1">
        <v>3621</v>
      </c>
    </row>
    <row r="3625" spans="27:27" x14ac:dyDescent="0.15">
      <c r="AA3625" s="1">
        <v>3622</v>
      </c>
    </row>
    <row r="3626" spans="27:27" x14ac:dyDescent="0.15">
      <c r="AA3626" s="1">
        <v>3623</v>
      </c>
    </row>
    <row r="3627" spans="27:27" x14ac:dyDescent="0.15">
      <c r="AA3627" s="1">
        <v>3624</v>
      </c>
    </row>
    <row r="3628" spans="27:27" x14ac:dyDescent="0.15">
      <c r="AA3628" s="1">
        <v>3625</v>
      </c>
    </row>
    <row r="3629" spans="27:27" x14ac:dyDescent="0.15">
      <c r="AA3629" s="1">
        <v>3626</v>
      </c>
    </row>
    <row r="3630" spans="27:27" x14ac:dyDescent="0.15">
      <c r="AA3630" s="1">
        <v>3627</v>
      </c>
    </row>
    <row r="3631" spans="27:27" x14ac:dyDescent="0.15">
      <c r="AA3631" s="1">
        <v>3628</v>
      </c>
    </row>
    <row r="3632" spans="27:27" x14ac:dyDescent="0.15">
      <c r="AA3632" s="1">
        <v>3629</v>
      </c>
    </row>
    <row r="3633" spans="27:27" x14ac:dyDescent="0.15">
      <c r="AA3633" s="1">
        <v>3630</v>
      </c>
    </row>
    <row r="3634" spans="27:27" x14ac:dyDescent="0.15">
      <c r="AA3634" s="1">
        <v>3631</v>
      </c>
    </row>
    <row r="3635" spans="27:27" x14ac:dyDescent="0.15">
      <c r="AA3635" s="1">
        <v>3632</v>
      </c>
    </row>
    <row r="3636" spans="27:27" x14ac:dyDescent="0.15">
      <c r="AA3636" s="1">
        <v>3633</v>
      </c>
    </row>
    <row r="3637" spans="27:27" x14ac:dyDescent="0.15">
      <c r="AA3637" s="1">
        <v>3634</v>
      </c>
    </row>
    <row r="3638" spans="27:27" x14ac:dyDescent="0.15">
      <c r="AA3638" s="1">
        <v>3635</v>
      </c>
    </row>
    <row r="3639" spans="27:27" x14ac:dyDescent="0.15">
      <c r="AA3639" s="1">
        <v>3636</v>
      </c>
    </row>
    <row r="3640" spans="27:27" x14ac:dyDescent="0.15">
      <c r="AA3640" s="1">
        <v>3637</v>
      </c>
    </row>
    <row r="3641" spans="27:27" x14ac:dyDescent="0.15">
      <c r="AA3641" s="1">
        <v>3638</v>
      </c>
    </row>
    <row r="3642" spans="27:27" x14ac:dyDescent="0.15">
      <c r="AA3642" s="1">
        <v>3639</v>
      </c>
    </row>
    <row r="3643" spans="27:27" x14ac:dyDescent="0.15">
      <c r="AA3643" s="1">
        <v>3640</v>
      </c>
    </row>
    <row r="3644" spans="27:27" x14ac:dyDescent="0.15">
      <c r="AA3644" s="1">
        <v>3641</v>
      </c>
    </row>
    <row r="3645" spans="27:27" x14ac:dyDescent="0.15">
      <c r="AA3645" s="1">
        <v>3642</v>
      </c>
    </row>
    <row r="3646" spans="27:27" x14ac:dyDescent="0.15">
      <c r="AA3646" s="1">
        <v>3643</v>
      </c>
    </row>
    <row r="3647" spans="27:27" x14ac:dyDescent="0.15">
      <c r="AA3647" s="1">
        <v>3644</v>
      </c>
    </row>
    <row r="3648" spans="27:27" x14ac:dyDescent="0.15">
      <c r="AA3648" s="1">
        <v>3645</v>
      </c>
    </row>
    <row r="3649" spans="27:27" x14ac:dyDescent="0.15">
      <c r="AA3649" s="1">
        <v>3646</v>
      </c>
    </row>
    <row r="3650" spans="27:27" x14ac:dyDescent="0.15">
      <c r="AA3650" s="1">
        <v>3647</v>
      </c>
    </row>
    <row r="3651" spans="27:27" x14ac:dyDescent="0.15">
      <c r="AA3651" s="1">
        <v>3648</v>
      </c>
    </row>
    <row r="3652" spans="27:27" x14ac:dyDescent="0.15">
      <c r="AA3652" s="1">
        <v>3649</v>
      </c>
    </row>
    <row r="3653" spans="27:27" x14ac:dyDescent="0.15">
      <c r="AA3653" s="1">
        <v>3650</v>
      </c>
    </row>
    <row r="3654" spans="27:27" x14ac:dyDescent="0.15">
      <c r="AA3654" s="1">
        <v>3651</v>
      </c>
    </row>
    <row r="3655" spans="27:27" x14ac:dyDescent="0.15">
      <c r="AA3655" s="1">
        <v>3652</v>
      </c>
    </row>
    <row r="3656" spans="27:27" x14ac:dyDescent="0.15">
      <c r="AA3656" s="1">
        <v>3653</v>
      </c>
    </row>
    <row r="3657" spans="27:27" x14ac:dyDescent="0.15">
      <c r="AA3657" s="1">
        <v>3654</v>
      </c>
    </row>
    <row r="3658" spans="27:27" x14ac:dyDescent="0.15">
      <c r="AA3658" s="1">
        <v>3655</v>
      </c>
    </row>
    <row r="3659" spans="27:27" x14ac:dyDescent="0.15">
      <c r="AA3659" s="1">
        <v>3656</v>
      </c>
    </row>
    <row r="3660" spans="27:27" x14ac:dyDescent="0.15">
      <c r="AA3660" s="1">
        <v>3657</v>
      </c>
    </row>
    <row r="3661" spans="27:27" x14ac:dyDescent="0.15">
      <c r="AA3661" s="1">
        <v>3658</v>
      </c>
    </row>
    <row r="3662" spans="27:27" x14ac:dyDescent="0.15">
      <c r="AA3662" s="1">
        <v>3659</v>
      </c>
    </row>
    <row r="3663" spans="27:27" x14ac:dyDescent="0.15">
      <c r="AA3663" s="1">
        <v>3660</v>
      </c>
    </row>
    <row r="3664" spans="27:27" x14ac:dyDescent="0.15">
      <c r="AA3664" s="1">
        <v>3661</v>
      </c>
    </row>
    <row r="3665" spans="27:27" x14ac:dyDescent="0.15">
      <c r="AA3665" s="1">
        <v>3662</v>
      </c>
    </row>
    <row r="3666" spans="27:27" x14ac:dyDescent="0.15">
      <c r="AA3666" s="1">
        <v>3663</v>
      </c>
    </row>
    <row r="3667" spans="27:27" x14ac:dyDescent="0.15">
      <c r="AA3667" s="1">
        <v>3664</v>
      </c>
    </row>
    <row r="3668" spans="27:27" x14ac:dyDescent="0.15">
      <c r="AA3668" s="1">
        <v>3665</v>
      </c>
    </row>
    <row r="3669" spans="27:27" x14ac:dyDescent="0.15">
      <c r="AA3669" s="1">
        <v>3666</v>
      </c>
    </row>
    <row r="3670" spans="27:27" x14ac:dyDescent="0.15">
      <c r="AA3670" s="1">
        <v>3667</v>
      </c>
    </row>
    <row r="3671" spans="27:27" x14ac:dyDescent="0.15">
      <c r="AA3671" s="1">
        <v>3668</v>
      </c>
    </row>
    <row r="3672" spans="27:27" x14ac:dyDescent="0.15">
      <c r="AA3672" s="1">
        <v>3669</v>
      </c>
    </row>
    <row r="3673" spans="27:27" x14ac:dyDescent="0.15">
      <c r="AA3673" s="1">
        <v>3670</v>
      </c>
    </row>
    <row r="3674" spans="27:27" x14ac:dyDescent="0.15">
      <c r="AA3674" s="1">
        <v>3671</v>
      </c>
    </row>
    <row r="3675" spans="27:27" x14ac:dyDescent="0.15">
      <c r="AA3675" s="1">
        <v>3672</v>
      </c>
    </row>
    <row r="3676" spans="27:27" x14ac:dyDescent="0.15">
      <c r="AA3676" s="1">
        <v>3673</v>
      </c>
    </row>
    <row r="3677" spans="27:27" x14ac:dyDescent="0.15">
      <c r="AA3677" s="1">
        <v>3674</v>
      </c>
    </row>
    <row r="3678" spans="27:27" x14ac:dyDescent="0.15">
      <c r="AA3678" s="1">
        <v>3675</v>
      </c>
    </row>
    <row r="3679" spans="27:27" x14ac:dyDescent="0.15">
      <c r="AA3679" s="1">
        <v>3676</v>
      </c>
    </row>
    <row r="3680" spans="27:27" x14ac:dyDescent="0.15">
      <c r="AA3680" s="1">
        <v>3677</v>
      </c>
    </row>
    <row r="3681" spans="27:27" x14ac:dyDescent="0.15">
      <c r="AA3681" s="1">
        <v>3678</v>
      </c>
    </row>
    <row r="3682" spans="27:27" x14ac:dyDescent="0.15">
      <c r="AA3682" s="1">
        <v>3679</v>
      </c>
    </row>
    <row r="3683" spans="27:27" x14ac:dyDescent="0.15">
      <c r="AA3683" s="1">
        <v>3680</v>
      </c>
    </row>
    <row r="3684" spans="27:27" x14ac:dyDescent="0.15">
      <c r="AA3684" s="1">
        <v>3681</v>
      </c>
    </row>
    <row r="3685" spans="27:27" x14ac:dyDescent="0.15">
      <c r="AA3685" s="1">
        <v>3682</v>
      </c>
    </row>
    <row r="3686" spans="27:27" x14ac:dyDescent="0.15">
      <c r="AA3686" s="1">
        <v>3683</v>
      </c>
    </row>
    <row r="3687" spans="27:27" x14ac:dyDescent="0.15">
      <c r="AA3687" s="1">
        <v>3684</v>
      </c>
    </row>
    <row r="3688" spans="27:27" x14ac:dyDescent="0.15">
      <c r="AA3688" s="1">
        <v>3685</v>
      </c>
    </row>
    <row r="3689" spans="27:27" x14ac:dyDescent="0.15">
      <c r="AA3689" s="1">
        <v>3686</v>
      </c>
    </row>
    <row r="3690" spans="27:27" x14ac:dyDescent="0.15">
      <c r="AA3690" s="1">
        <v>3687</v>
      </c>
    </row>
    <row r="3691" spans="27:27" x14ac:dyDescent="0.15">
      <c r="AA3691" s="1">
        <v>3688</v>
      </c>
    </row>
    <row r="3692" spans="27:27" x14ac:dyDescent="0.15">
      <c r="AA3692" s="1">
        <v>3689</v>
      </c>
    </row>
    <row r="3693" spans="27:27" x14ac:dyDescent="0.15">
      <c r="AA3693" s="1">
        <v>3690</v>
      </c>
    </row>
    <row r="3694" spans="27:27" x14ac:dyDescent="0.15">
      <c r="AA3694" s="1">
        <v>3691</v>
      </c>
    </row>
    <row r="3695" spans="27:27" x14ac:dyDescent="0.15">
      <c r="AA3695" s="1">
        <v>3692</v>
      </c>
    </row>
    <row r="3696" spans="27:27" x14ac:dyDescent="0.15">
      <c r="AA3696" s="1">
        <v>3693</v>
      </c>
    </row>
    <row r="3697" spans="27:27" x14ac:dyDescent="0.15">
      <c r="AA3697" s="1">
        <v>3694</v>
      </c>
    </row>
    <row r="3698" spans="27:27" x14ac:dyDescent="0.15">
      <c r="AA3698" s="1">
        <v>3695</v>
      </c>
    </row>
    <row r="3699" spans="27:27" x14ac:dyDescent="0.15">
      <c r="AA3699" s="1">
        <v>3696</v>
      </c>
    </row>
    <row r="3700" spans="27:27" x14ac:dyDescent="0.15">
      <c r="AA3700" s="1">
        <v>3697</v>
      </c>
    </row>
    <row r="3701" spans="27:27" x14ac:dyDescent="0.15">
      <c r="AA3701" s="1">
        <v>3698</v>
      </c>
    </row>
    <row r="3702" spans="27:27" x14ac:dyDescent="0.15">
      <c r="AA3702" s="1">
        <v>3699</v>
      </c>
    </row>
    <row r="3703" spans="27:27" x14ac:dyDescent="0.15">
      <c r="AA3703" s="1">
        <v>3700</v>
      </c>
    </row>
    <row r="3704" spans="27:27" x14ac:dyDescent="0.15">
      <c r="AA3704" s="1">
        <v>3701</v>
      </c>
    </row>
    <row r="3705" spans="27:27" x14ac:dyDescent="0.15">
      <c r="AA3705" s="1">
        <v>3702</v>
      </c>
    </row>
    <row r="3706" spans="27:27" x14ac:dyDescent="0.15">
      <c r="AA3706" s="1">
        <v>3703</v>
      </c>
    </row>
    <row r="3707" spans="27:27" x14ac:dyDescent="0.15">
      <c r="AA3707" s="1">
        <v>3704</v>
      </c>
    </row>
    <row r="3708" spans="27:27" x14ac:dyDescent="0.15">
      <c r="AA3708" s="1">
        <v>3705</v>
      </c>
    </row>
    <row r="3709" spans="27:27" x14ac:dyDescent="0.15">
      <c r="AA3709" s="1">
        <v>3706</v>
      </c>
    </row>
    <row r="3710" spans="27:27" x14ac:dyDescent="0.15">
      <c r="AA3710" s="1">
        <v>3707</v>
      </c>
    </row>
    <row r="3711" spans="27:27" x14ac:dyDescent="0.15">
      <c r="AA3711" s="1">
        <v>3708</v>
      </c>
    </row>
    <row r="3712" spans="27:27" x14ac:dyDescent="0.15">
      <c r="AA3712" s="1">
        <v>3709</v>
      </c>
    </row>
    <row r="3713" spans="27:27" x14ac:dyDescent="0.15">
      <c r="AA3713" s="1">
        <v>3710</v>
      </c>
    </row>
    <row r="3714" spans="27:27" x14ac:dyDescent="0.15">
      <c r="AA3714" s="1">
        <v>3711</v>
      </c>
    </row>
    <row r="3715" spans="27:27" x14ac:dyDescent="0.15">
      <c r="AA3715" s="1">
        <v>3712</v>
      </c>
    </row>
    <row r="3716" spans="27:27" x14ac:dyDescent="0.15">
      <c r="AA3716" s="1">
        <v>3713</v>
      </c>
    </row>
    <row r="3717" spans="27:27" x14ac:dyDescent="0.15">
      <c r="AA3717" s="1">
        <v>3714</v>
      </c>
    </row>
    <row r="3718" spans="27:27" x14ac:dyDescent="0.15">
      <c r="AA3718" s="1">
        <v>3715</v>
      </c>
    </row>
    <row r="3719" spans="27:27" x14ac:dyDescent="0.15">
      <c r="AA3719" s="1">
        <v>3716</v>
      </c>
    </row>
    <row r="3720" spans="27:27" x14ac:dyDescent="0.15">
      <c r="AA3720" s="1">
        <v>3717</v>
      </c>
    </row>
    <row r="3721" spans="27:27" x14ac:dyDescent="0.15">
      <c r="AA3721" s="1">
        <v>3718</v>
      </c>
    </row>
    <row r="3722" spans="27:27" x14ac:dyDescent="0.15">
      <c r="AA3722" s="1">
        <v>3719</v>
      </c>
    </row>
    <row r="3723" spans="27:27" x14ac:dyDescent="0.15">
      <c r="AA3723" s="1">
        <v>3720</v>
      </c>
    </row>
    <row r="3724" spans="27:27" x14ac:dyDescent="0.15">
      <c r="AA3724" s="1">
        <v>3721</v>
      </c>
    </row>
    <row r="3725" spans="27:27" x14ac:dyDescent="0.15">
      <c r="AA3725" s="1">
        <v>3722</v>
      </c>
    </row>
    <row r="3726" spans="27:27" x14ac:dyDescent="0.15">
      <c r="AA3726" s="1">
        <v>3723</v>
      </c>
    </row>
    <row r="3727" spans="27:27" x14ac:dyDescent="0.15">
      <c r="AA3727" s="1">
        <v>3724</v>
      </c>
    </row>
    <row r="3728" spans="27:27" x14ac:dyDescent="0.15">
      <c r="AA3728" s="1">
        <v>3725</v>
      </c>
    </row>
    <row r="3729" spans="27:27" x14ac:dyDescent="0.15">
      <c r="AA3729" s="1">
        <v>3726</v>
      </c>
    </row>
    <row r="3730" spans="27:27" x14ac:dyDescent="0.15">
      <c r="AA3730" s="1">
        <v>3727</v>
      </c>
    </row>
    <row r="3731" spans="27:27" x14ac:dyDescent="0.15">
      <c r="AA3731" s="1">
        <v>3728</v>
      </c>
    </row>
    <row r="3732" spans="27:27" x14ac:dyDescent="0.15">
      <c r="AA3732" s="1">
        <v>3729</v>
      </c>
    </row>
    <row r="3733" spans="27:27" x14ac:dyDescent="0.15">
      <c r="AA3733" s="1">
        <v>3730</v>
      </c>
    </row>
    <row r="3734" spans="27:27" x14ac:dyDescent="0.15">
      <c r="AA3734" s="1">
        <v>3731</v>
      </c>
    </row>
    <row r="3735" spans="27:27" x14ac:dyDescent="0.15">
      <c r="AA3735" s="1">
        <v>3732</v>
      </c>
    </row>
    <row r="3736" spans="27:27" x14ac:dyDescent="0.15">
      <c r="AA3736" s="1">
        <v>3733</v>
      </c>
    </row>
    <row r="3737" spans="27:27" x14ac:dyDescent="0.15">
      <c r="AA3737" s="1">
        <v>3734</v>
      </c>
    </row>
    <row r="3738" spans="27:27" x14ac:dyDescent="0.15">
      <c r="AA3738" s="1">
        <v>3735</v>
      </c>
    </row>
    <row r="3739" spans="27:27" x14ac:dyDescent="0.15">
      <c r="AA3739" s="1">
        <v>3736</v>
      </c>
    </row>
    <row r="3740" spans="27:27" x14ac:dyDescent="0.15">
      <c r="AA3740" s="1">
        <v>3737</v>
      </c>
    </row>
    <row r="3741" spans="27:27" x14ac:dyDescent="0.15">
      <c r="AA3741" s="1">
        <v>3738</v>
      </c>
    </row>
    <row r="3742" spans="27:27" x14ac:dyDescent="0.15">
      <c r="AA3742" s="1">
        <v>3739</v>
      </c>
    </row>
    <row r="3743" spans="27:27" x14ac:dyDescent="0.15">
      <c r="AA3743" s="1">
        <v>3740</v>
      </c>
    </row>
    <row r="3744" spans="27:27" x14ac:dyDescent="0.15">
      <c r="AA3744" s="1">
        <v>3741</v>
      </c>
    </row>
    <row r="3745" spans="27:27" x14ac:dyDescent="0.15">
      <c r="AA3745" s="1">
        <v>3742</v>
      </c>
    </row>
    <row r="3746" spans="27:27" x14ac:dyDescent="0.15">
      <c r="AA3746" s="1">
        <v>3743</v>
      </c>
    </row>
    <row r="3747" spans="27:27" x14ac:dyDescent="0.15">
      <c r="AA3747" s="1">
        <v>3744</v>
      </c>
    </row>
    <row r="3748" spans="27:27" x14ac:dyDescent="0.15">
      <c r="AA3748" s="1">
        <v>3745</v>
      </c>
    </row>
    <row r="3749" spans="27:27" x14ac:dyDescent="0.15">
      <c r="AA3749" s="1">
        <v>3746</v>
      </c>
    </row>
    <row r="3750" spans="27:27" x14ac:dyDescent="0.15">
      <c r="AA3750" s="1">
        <v>3747</v>
      </c>
    </row>
    <row r="3751" spans="27:27" x14ac:dyDescent="0.15">
      <c r="AA3751" s="1">
        <v>3748</v>
      </c>
    </row>
    <row r="3752" spans="27:27" x14ac:dyDescent="0.15">
      <c r="AA3752" s="1">
        <v>3749</v>
      </c>
    </row>
    <row r="3753" spans="27:27" x14ac:dyDescent="0.15">
      <c r="AA3753" s="1">
        <v>3750</v>
      </c>
    </row>
    <row r="3754" spans="27:27" x14ac:dyDescent="0.15">
      <c r="AA3754" s="1">
        <v>3751</v>
      </c>
    </row>
    <row r="3755" spans="27:27" x14ac:dyDescent="0.15">
      <c r="AA3755" s="1">
        <v>3752</v>
      </c>
    </row>
    <row r="3756" spans="27:27" x14ac:dyDescent="0.15">
      <c r="AA3756" s="1">
        <v>3753</v>
      </c>
    </row>
    <row r="3757" spans="27:27" x14ac:dyDescent="0.15">
      <c r="AA3757" s="1">
        <v>3754</v>
      </c>
    </row>
    <row r="3758" spans="27:27" x14ac:dyDescent="0.15">
      <c r="AA3758" s="1">
        <v>3755</v>
      </c>
    </row>
    <row r="3759" spans="27:27" x14ac:dyDescent="0.15">
      <c r="AA3759" s="1">
        <v>3756</v>
      </c>
    </row>
    <row r="3760" spans="27:27" x14ac:dyDescent="0.15">
      <c r="AA3760" s="1">
        <v>3757</v>
      </c>
    </row>
    <row r="3761" spans="27:27" x14ac:dyDescent="0.15">
      <c r="AA3761" s="1">
        <v>3758</v>
      </c>
    </row>
    <row r="3762" spans="27:27" x14ac:dyDescent="0.15">
      <c r="AA3762" s="1">
        <v>3759</v>
      </c>
    </row>
    <row r="3763" spans="27:27" x14ac:dyDescent="0.15">
      <c r="AA3763" s="1">
        <v>3760</v>
      </c>
    </row>
    <row r="3764" spans="27:27" x14ac:dyDescent="0.15">
      <c r="AA3764" s="1">
        <v>3761</v>
      </c>
    </row>
    <row r="3765" spans="27:27" x14ac:dyDescent="0.15">
      <c r="AA3765" s="1">
        <v>3762</v>
      </c>
    </row>
    <row r="3766" spans="27:27" x14ac:dyDescent="0.15">
      <c r="AA3766" s="1">
        <v>3763</v>
      </c>
    </row>
    <row r="3767" spans="27:27" x14ac:dyDescent="0.15">
      <c r="AA3767" s="1">
        <v>3764</v>
      </c>
    </row>
    <row r="3768" spans="27:27" x14ac:dyDescent="0.15">
      <c r="AA3768" s="1">
        <v>3765</v>
      </c>
    </row>
    <row r="3769" spans="27:27" x14ac:dyDescent="0.15">
      <c r="AA3769" s="1">
        <v>3766</v>
      </c>
    </row>
    <row r="3770" spans="27:27" x14ac:dyDescent="0.15">
      <c r="AA3770" s="1">
        <v>3767</v>
      </c>
    </row>
    <row r="3771" spans="27:27" x14ac:dyDescent="0.15">
      <c r="AA3771" s="1">
        <v>3768</v>
      </c>
    </row>
    <row r="3772" spans="27:27" x14ac:dyDescent="0.15">
      <c r="AA3772" s="1">
        <v>3769</v>
      </c>
    </row>
    <row r="3773" spans="27:27" x14ac:dyDescent="0.15">
      <c r="AA3773" s="1">
        <v>3770</v>
      </c>
    </row>
    <row r="3774" spans="27:27" x14ac:dyDescent="0.15">
      <c r="AA3774" s="1">
        <v>3771</v>
      </c>
    </row>
    <row r="3775" spans="27:27" x14ac:dyDescent="0.15">
      <c r="AA3775" s="1">
        <v>3772</v>
      </c>
    </row>
    <row r="3776" spans="27:27" x14ac:dyDescent="0.15">
      <c r="AA3776" s="1">
        <v>3773</v>
      </c>
    </row>
    <row r="3777" spans="27:27" x14ac:dyDescent="0.15">
      <c r="AA3777" s="1">
        <v>3774</v>
      </c>
    </row>
    <row r="3778" spans="27:27" x14ac:dyDescent="0.15">
      <c r="AA3778" s="1">
        <v>3775</v>
      </c>
    </row>
    <row r="3779" spans="27:27" x14ac:dyDescent="0.15">
      <c r="AA3779" s="1">
        <v>3776</v>
      </c>
    </row>
    <row r="3780" spans="27:27" x14ac:dyDescent="0.15">
      <c r="AA3780" s="1">
        <v>3777</v>
      </c>
    </row>
    <row r="3781" spans="27:27" x14ac:dyDescent="0.15">
      <c r="AA3781" s="1">
        <v>3778</v>
      </c>
    </row>
    <row r="3782" spans="27:27" x14ac:dyDescent="0.15">
      <c r="AA3782" s="1">
        <v>3779</v>
      </c>
    </row>
    <row r="3783" spans="27:27" x14ac:dyDescent="0.15">
      <c r="AA3783" s="1">
        <v>3780</v>
      </c>
    </row>
    <row r="3784" spans="27:27" x14ac:dyDescent="0.15">
      <c r="AA3784" s="1">
        <v>3781</v>
      </c>
    </row>
    <row r="3785" spans="27:27" x14ac:dyDescent="0.15">
      <c r="AA3785" s="1">
        <v>3782</v>
      </c>
    </row>
    <row r="3786" spans="27:27" x14ac:dyDescent="0.15">
      <c r="AA3786" s="1">
        <v>3783</v>
      </c>
    </row>
    <row r="3787" spans="27:27" x14ac:dyDescent="0.15">
      <c r="AA3787" s="1">
        <v>3784</v>
      </c>
    </row>
    <row r="3788" spans="27:27" x14ac:dyDescent="0.15">
      <c r="AA3788" s="1">
        <v>3785</v>
      </c>
    </row>
    <row r="3789" spans="27:27" x14ac:dyDescent="0.15">
      <c r="AA3789" s="1">
        <v>3786</v>
      </c>
    </row>
    <row r="3790" spans="27:27" x14ac:dyDescent="0.15">
      <c r="AA3790" s="1">
        <v>3787</v>
      </c>
    </row>
    <row r="3791" spans="27:27" x14ac:dyDescent="0.15">
      <c r="AA3791" s="1">
        <v>3788</v>
      </c>
    </row>
    <row r="3792" spans="27:27" x14ac:dyDescent="0.15">
      <c r="AA3792" s="1">
        <v>3789</v>
      </c>
    </row>
    <row r="3793" spans="27:27" x14ac:dyDescent="0.15">
      <c r="AA3793" s="1">
        <v>3790</v>
      </c>
    </row>
    <row r="3794" spans="27:27" x14ac:dyDescent="0.15">
      <c r="AA3794" s="1">
        <v>3791</v>
      </c>
    </row>
    <row r="3795" spans="27:27" x14ac:dyDescent="0.15">
      <c r="AA3795" s="1">
        <v>3792</v>
      </c>
    </row>
    <row r="3796" spans="27:27" x14ac:dyDescent="0.15">
      <c r="AA3796" s="1">
        <v>3793</v>
      </c>
    </row>
    <row r="3797" spans="27:27" x14ac:dyDescent="0.15">
      <c r="AA3797" s="1">
        <v>3794</v>
      </c>
    </row>
    <row r="3798" spans="27:27" x14ac:dyDescent="0.15">
      <c r="AA3798" s="1">
        <v>3795</v>
      </c>
    </row>
    <row r="3799" spans="27:27" x14ac:dyDescent="0.15">
      <c r="AA3799" s="1">
        <v>3796</v>
      </c>
    </row>
    <row r="3800" spans="27:27" x14ac:dyDescent="0.15">
      <c r="AA3800" s="1">
        <v>3797</v>
      </c>
    </row>
    <row r="3801" spans="27:27" x14ac:dyDescent="0.15">
      <c r="AA3801" s="1">
        <v>3798</v>
      </c>
    </row>
    <row r="3802" spans="27:27" x14ac:dyDescent="0.15">
      <c r="AA3802" s="1">
        <v>3799</v>
      </c>
    </row>
    <row r="3803" spans="27:27" x14ac:dyDescent="0.15">
      <c r="AA3803" s="1">
        <v>3800</v>
      </c>
    </row>
    <row r="3804" spans="27:27" x14ac:dyDescent="0.15">
      <c r="AA3804" s="1">
        <v>3801</v>
      </c>
    </row>
    <row r="3805" spans="27:27" x14ac:dyDescent="0.15">
      <c r="AA3805" s="1">
        <v>3802</v>
      </c>
    </row>
    <row r="3806" spans="27:27" x14ac:dyDescent="0.15">
      <c r="AA3806" s="1">
        <v>3803</v>
      </c>
    </row>
    <row r="3807" spans="27:27" x14ac:dyDescent="0.15">
      <c r="AA3807" s="1">
        <v>3804</v>
      </c>
    </row>
    <row r="3808" spans="27:27" x14ac:dyDescent="0.15">
      <c r="AA3808" s="1">
        <v>3805</v>
      </c>
    </row>
    <row r="3809" spans="27:27" x14ac:dyDescent="0.15">
      <c r="AA3809" s="1">
        <v>3806</v>
      </c>
    </row>
    <row r="3810" spans="27:27" x14ac:dyDescent="0.15">
      <c r="AA3810" s="1">
        <v>3807</v>
      </c>
    </row>
    <row r="3811" spans="27:27" x14ac:dyDescent="0.15">
      <c r="AA3811" s="1">
        <v>3808</v>
      </c>
    </row>
    <row r="3812" spans="27:27" x14ac:dyDescent="0.15">
      <c r="AA3812" s="1">
        <v>3809</v>
      </c>
    </row>
    <row r="3813" spans="27:27" x14ac:dyDescent="0.15">
      <c r="AA3813" s="1">
        <v>3810</v>
      </c>
    </row>
    <row r="3814" spans="27:27" x14ac:dyDescent="0.15">
      <c r="AA3814" s="1">
        <v>3811</v>
      </c>
    </row>
    <row r="3815" spans="27:27" x14ac:dyDescent="0.15">
      <c r="AA3815" s="1">
        <v>3812</v>
      </c>
    </row>
    <row r="3816" spans="27:27" x14ac:dyDescent="0.15">
      <c r="AA3816" s="1">
        <v>3813</v>
      </c>
    </row>
    <row r="3817" spans="27:27" x14ac:dyDescent="0.15">
      <c r="AA3817" s="1">
        <v>3814</v>
      </c>
    </row>
    <row r="3818" spans="27:27" x14ac:dyDescent="0.15">
      <c r="AA3818" s="1">
        <v>3815</v>
      </c>
    </row>
    <row r="3819" spans="27:27" x14ac:dyDescent="0.15">
      <c r="AA3819" s="1">
        <v>3816</v>
      </c>
    </row>
    <row r="3820" spans="27:27" x14ac:dyDescent="0.15">
      <c r="AA3820" s="1">
        <v>3817</v>
      </c>
    </row>
    <row r="3821" spans="27:27" x14ac:dyDescent="0.15">
      <c r="AA3821" s="1">
        <v>3818</v>
      </c>
    </row>
    <row r="3822" spans="27:27" x14ac:dyDescent="0.15">
      <c r="AA3822" s="1">
        <v>3819</v>
      </c>
    </row>
    <row r="3823" spans="27:27" x14ac:dyDescent="0.15">
      <c r="AA3823" s="1">
        <v>3820</v>
      </c>
    </row>
    <row r="3824" spans="27:27" x14ac:dyDescent="0.15">
      <c r="AA3824" s="1">
        <v>3821</v>
      </c>
    </row>
    <row r="3825" spans="27:27" x14ac:dyDescent="0.15">
      <c r="AA3825" s="1">
        <v>3822</v>
      </c>
    </row>
    <row r="3826" spans="27:27" x14ac:dyDescent="0.15">
      <c r="AA3826" s="1">
        <v>3823</v>
      </c>
    </row>
    <row r="3827" spans="27:27" x14ac:dyDescent="0.15">
      <c r="AA3827" s="1">
        <v>3824</v>
      </c>
    </row>
    <row r="3828" spans="27:27" x14ac:dyDescent="0.15">
      <c r="AA3828" s="1">
        <v>3825</v>
      </c>
    </row>
    <row r="3829" spans="27:27" x14ac:dyDescent="0.15">
      <c r="AA3829" s="1">
        <v>3826</v>
      </c>
    </row>
    <row r="3830" spans="27:27" x14ac:dyDescent="0.15">
      <c r="AA3830" s="1">
        <v>3827</v>
      </c>
    </row>
    <row r="3831" spans="27:27" x14ac:dyDescent="0.15">
      <c r="AA3831" s="1">
        <v>3828</v>
      </c>
    </row>
    <row r="3832" spans="27:27" x14ac:dyDescent="0.15">
      <c r="AA3832" s="1">
        <v>3829</v>
      </c>
    </row>
    <row r="3833" spans="27:27" x14ac:dyDescent="0.15">
      <c r="AA3833" s="1">
        <v>3830</v>
      </c>
    </row>
    <row r="3834" spans="27:27" x14ac:dyDescent="0.15">
      <c r="AA3834" s="1">
        <v>3831</v>
      </c>
    </row>
    <row r="3835" spans="27:27" x14ac:dyDescent="0.15">
      <c r="AA3835" s="1">
        <v>3832</v>
      </c>
    </row>
    <row r="3836" spans="27:27" x14ac:dyDescent="0.15">
      <c r="AA3836" s="1">
        <v>3833</v>
      </c>
    </row>
    <row r="3837" spans="27:27" x14ac:dyDescent="0.15">
      <c r="AA3837" s="1">
        <v>3834</v>
      </c>
    </row>
    <row r="3838" spans="27:27" x14ac:dyDescent="0.15">
      <c r="AA3838" s="1">
        <v>3835</v>
      </c>
    </row>
    <row r="3839" spans="27:27" x14ac:dyDescent="0.15">
      <c r="AA3839" s="1">
        <v>3836</v>
      </c>
    </row>
    <row r="3840" spans="27:27" x14ac:dyDescent="0.15">
      <c r="AA3840" s="1">
        <v>3837</v>
      </c>
    </row>
    <row r="3841" spans="27:27" x14ac:dyDescent="0.15">
      <c r="AA3841" s="1">
        <v>3838</v>
      </c>
    </row>
    <row r="3842" spans="27:27" x14ac:dyDescent="0.15">
      <c r="AA3842" s="1">
        <v>3839</v>
      </c>
    </row>
    <row r="3843" spans="27:27" x14ac:dyDescent="0.15">
      <c r="AA3843" s="1">
        <v>3840</v>
      </c>
    </row>
    <row r="3844" spans="27:27" x14ac:dyDescent="0.15">
      <c r="AA3844" s="1">
        <v>3841</v>
      </c>
    </row>
    <row r="3845" spans="27:27" x14ac:dyDescent="0.15">
      <c r="AA3845" s="1">
        <v>3842</v>
      </c>
    </row>
    <row r="3846" spans="27:27" x14ac:dyDescent="0.15">
      <c r="AA3846" s="1">
        <v>3843</v>
      </c>
    </row>
    <row r="3847" spans="27:27" x14ac:dyDescent="0.15">
      <c r="AA3847" s="1">
        <v>3844</v>
      </c>
    </row>
    <row r="3848" spans="27:27" x14ac:dyDescent="0.15">
      <c r="AA3848" s="1">
        <v>3845</v>
      </c>
    </row>
    <row r="3849" spans="27:27" x14ac:dyDescent="0.15">
      <c r="AA3849" s="1">
        <v>3846</v>
      </c>
    </row>
    <row r="3850" spans="27:27" x14ac:dyDescent="0.15">
      <c r="AA3850" s="1">
        <v>3847</v>
      </c>
    </row>
    <row r="3851" spans="27:27" x14ac:dyDescent="0.15">
      <c r="AA3851" s="1">
        <v>3848</v>
      </c>
    </row>
    <row r="3852" spans="27:27" x14ac:dyDescent="0.15">
      <c r="AA3852" s="1">
        <v>3849</v>
      </c>
    </row>
    <row r="3853" spans="27:27" x14ac:dyDescent="0.15">
      <c r="AA3853" s="1">
        <v>3850</v>
      </c>
    </row>
    <row r="3854" spans="27:27" x14ac:dyDescent="0.15">
      <c r="AA3854" s="1">
        <v>3851</v>
      </c>
    </row>
    <row r="3855" spans="27:27" x14ac:dyDescent="0.15">
      <c r="AA3855" s="1">
        <v>3852</v>
      </c>
    </row>
    <row r="3856" spans="27:27" x14ac:dyDescent="0.15">
      <c r="AA3856" s="1">
        <v>3853</v>
      </c>
    </row>
    <row r="3857" spans="27:27" x14ac:dyDescent="0.15">
      <c r="AA3857" s="1">
        <v>3854</v>
      </c>
    </row>
    <row r="3858" spans="27:27" x14ac:dyDescent="0.15">
      <c r="AA3858" s="1">
        <v>3855</v>
      </c>
    </row>
    <row r="3859" spans="27:27" x14ac:dyDescent="0.15">
      <c r="AA3859" s="1">
        <v>3856</v>
      </c>
    </row>
    <row r="3860" spans="27:27" x14ac:dyDescent="0.15">
      <c r="AA3860" s="1">
        <v>3857</v>
      </c>
    </row>
    <row r="3861" spans="27:27" x14ac:dyDescent="0.15">
      <c r="AA3861" s="1">
        <v>3858</v>
      </c>
    </row>
    <row r="3862" spans="27:27" x14ac:dyDescent="0.15">
      <c r="AA3862" s="1">
        <v>3859</v>
      </c>
    </row>
    <row r="3863" spans="27:27" x14ac:dyDescent="0.15">
      <c r="AA3863" s="1">
        <v>3860</v>
      </c>
    </row>
    <row r="3864" spans="27:27" x14ac:dyDescent="0.15">
      <c r="AA3864" s="1">
        <v>3861</v>
      </c>
    </row>
    <row r="3865" spans="27:27" x14ac:dyDescent="0.15">
      <c r="AA3865" s="1">
        <v>3862</v>
      </c>
    </row>
    <row r="3866" spans="27:27" x14ac:dyDescent="0.15">
      <c r="AA3866" s="1">
        <v>3863</v>
      </c>
    </row>
    <row r="3867" spans="27:27" x14ac:dyDescent="0.15">
      <c r="AA3867" s="1">
        <v>3864</v>
      </c>
    </row>
    <row r="3868" spans="27:27" x14ac:dyDescent="0.15">
      <c r="AA3868" s="1">
        <v>3865</v>
      </c>
    </row>
    <row r="3869" spans="27:27" x14ac:dyDescent="0.15">
      <c r="AA3869" s="1">
        <v>3866</v>
      </c>
    </row>
    <row r="3870" spans="27:27" x14ac:dyDescent="0.15">
      <c r="AA3870" s="1">
        <v>3867</v>
      </c>
    </row>
    <row r="3871" spans="27:27" x14ac:dyDescent="0.15">
      <c r="AA3871" s="1">
        <v>3868</v>
      </c>
    </row>
    <row r="3872" spans="27:27" x14ac:dyDescent="0.15">
      <c r="AA3872" s="1">
        <v>3869</v>
      </c>
    </row>
    <row r="3873" spans="27:27" x14ac:dyDescent="0.15">
      <c r="AA3873" s="1">
        <v>3870</v>
      </c>
    </row>
    <row r="3874" spans="27:27" x14ac:dyDescent="0.15">
      <c r="AA3874" s="1">
        <v>3871</v>
      </c>
    </row>
    <row r="3875" spans="27:27" x14ac:dyDescent="0.15">
      <c r="AA3875" s="1">
        <v>3872</v>
      </c>
    </row>
    <row r="3876" spans="27:27" x14ac:dyDescent="0.15">
      <c r="AA3876" s="1">
        <v>3873</v>
      </c>
    </row>
    <row r="3877" spans="27:27" x14ac:dyDescent="0.15">
      <c r="AA3877" s="1">
        <v>3874</v>
      </c>
    </row>
    <row r="3878" spans="27:27" x14ac:dyDescent="0.15">
      <c r="AA3878" s="1">
        <v>3875</v>
      </c>
    </row>
    <row r="3879" spans="27:27" x14ac:dyDescent="0.15">
      <c r="AA3879" s="1">
        <v>3876</v>
      </c>
    </row>
    <row r="3880" spans="27:27" x14ac:dyDescent="0.15">
      <c r="AA3880" s="1">
        <v>3877</v>
      </c>
    </row>
    <row r="3881" spans="27:27" x14ac:dyDescent="0.15">
      <c r="AA3881" s="1">
        <v>3878</v>
      </c>
    </row>
    <row r="3882" spans="27:27" x14ac:dyDescent="0.15">
      <c r="AA3882" s="1">
        <v>3879</v>
      </c>
    </row>
    <row r="3883" spans="27:27" x14ac:dyDescent="0.15">
      <c r="AA3883" s="1">
        <v>3880</v>
      </c>
    </row>
    <row r="3884" spans="27:27" x14ac:dyDescent="0.15">
      <c r="AA3884" s="1">
        <v>3881</v>
      </c>
    </row>
    <row r="3885" spans="27:27" x14ac:dyDescent="0.15">
      <c r="AA3885" s="1">
        <v>3882</v>
      </c>
    </row>
    <row r="3886" spans="27:27" x14ac:dyDescent="0.15">
      <c r="AA3886" s="1">
        <v>3883</v>
      </c>
    </row>
    <row r="3887" spans="27:27" x14ac:dyDescent="0.15">
      <c r="AA3887" s="1">
        <v>3884</v>
      </c>
    </row>
    <row r="3888" spans="27:27" x14ac:dyDescent="0.15">
      <c r="AA3888" s="1">
        <v>3885</v>
      </c>
    </row>
    <row r="3889" spans="27:27" x14ac:dyDescent="0.15">
      <c r="AA3889" s="1">
        <v>3886</v>
      </c>
    </row>
    <row r="3890" spans="27:27" x14ac:dyDescent="0.15">
      <c r="AA3890" s="1">
        <v>3887</v>
      </c>
    </row>
    <row r="3891" spans="27:27" x14ac:dyDescent="0.15">
      <c r="AA3891" s="1">
        <v>3888</v>
      </c>
    </row>
    <row r="3892" spans="27:27" x14ac:dyDescent="0.15">
      <c r="AA3892" s="1">
        <v>3889</v>
      </c>
    </row>
    <row r="3893" spans="27:27" x14ac:dyDescent="0.15">
      <c r="AA3893" s="1">
        <v>3890</v>
      </c>
    </row>
    <row r="3894" spans="27:27" x14ac:dyDescent="0.15">
      <c r="AA3894" s="1">
        <v>3891</v>
      </c>
    </row>
    <row r="3895" spans="27:27" x14ac:dyDescent="0.15">
      <c r="AA3895" s="1">
        <v>3892</v>
      </c>
    </row>
    <row r="3896" spans="27:27" x14ac:dyDescent="0.15">
      <c r="AA3896" s="1">
        <v>3893</v>
      </c>
    </row>
    <row r="3897" spans="27:27" x14ac:dyDescent="0.15">
      <c r="AA3897" s="1">
        <v>3894</v>
      </c>
    </row>
    <row r="3898" spans="27:27" x14ac:dyDescent="0.15">
      <c r="AA3898" s="1">
        <v>3895</v>
      </c>
    </row>
    <row r="3899" spans="27:27" x14ac:dyDescent="0.15">
      <c r="AA3899" s="1">
        <v>3896</v>
      </c>
    </row>
    <row r="3900" spans="27:27" x14ac:dyDescent="0.15">
      <c r="AA3900" s="1">
        <v>3897</v>
      </c>
    </row>
    <row r="3901" spans="27:27" x14ac:dyDescent="0.15">
      <c r="AA3901" s="1">
        <v>3898</v>
      </c>
    </row>
    <row r="3902" spans="27:27" x14ac:dyDescent="0.15">
      <c r="AA3902" s="1">
        <v>3899</v>
      </c>
    </row>
    <row r="3903" spans="27:27" x14ac:dyDescent="0.15">
      <c r="AA3903" s="1">
        <v>3900</v>
      </c>
    </row>
    <row r="3904" spans="27:27" x14ac:dyDescent="0.15">
      <c r="AA3904" s="1">
        <v>3901</v>
      </c>
    </row>
    <row r="3905" spans="27:27" x14ac:dyDescent="0.15">
      <c r="AA3905" s="1">
        <v>3902</v>
      </c>
    </row>
    <row r="3906" spans="27:27" x14ac:dyDescent="0.15">
      <c r="AA3906" s="1">
        <v>3903</v>
      </c>
    </row>
    <row r="3907" spans="27:27" x14ac:dyDescent="0.15">
      <c r="AA3907" s="1">
        <v>3904</v>
      </c>
    </row>
    <row r="3908" spans="27:27" x14ac:dyDescent="0.15">
      <c r="AA3908" s="1">
        <v>3905</v>
      </c>
    </row>
    <row r="3909" spans="27:27" x14ac:dyDescent="0.15">
      <c r="AA3909" s="1">
        <v>3906</v>
      </c>
    </row>
    <row r="3910" spans="27:27" x14ac:dyDescent="0.15">
      <c r="AA3910" s="1">
        <v>3907</v>
      </c>
    </row>
    <row r="3911" spans="27:27" x14ac:dyDescent="0.15">
      <c r="AA3911" s="1">
        <v>3908</v>
      </c>
    </row>
    <row r="3912" spans="27:27" x14ac:dyDescent="0.15">
      <c r="AA3912" s="1">
        <v>3909</v>
      </c>
    </row>
    <row r="3913" spans="27:27" x14ac:dyDescent="0.15">
      <c r="AA3913" s="1">
        <v>3910</v>
      </c>
    </row>
    <row r="3914" spans="27:27" x14ac:dyDescent="0.15">
      <c r="AA3914" s="1">
        <v>3911</v>
      </c>
    </row>
    <row r="3915" spans="27:27" x14ac:dyDescent="0.15">
      <c r="AA3915" s="1">
        <v>3912</v>
      </c>
    </row>
    <row r="3916" spans="27:27" x14ac:dyDescent="0.15">
      <c r="AA3916" s="1">
        <v>3913</v>
      </c>
    </row>
    <row r="3917" spans="27:27" x14ac:dyDescent="0.15">
      <c r="AA3917" s="1">
        <v>3914</v>
      </c>
    </row>
    <row r="3918" spans="27:27" x14ac:dyDescent="0.15">
      <c r="AA3918" s="1">
        <v>3915</v>
      </c>
    </row>
    <row r="3919" spans="27:27" x14ac:dyDescent="0.15">
      <c r="AA3919" s="1">
        <v>3916</v>
      </c>
    </row>
    <row r="3920" spans="27:27" x14ac:dyDescent="0.15">
      <c r="AA3920" s="1">
        <v>3917</v>
      </c>
    </row>
    <row r="3921" spans="27:27" x14ac:dyDescent="0.15">
      <c r="AA3921" s="1">
        <v>3918</v>
      </c>
    </row>
    <row r="3922" spans="27:27" x14ac:dyDescent="0.15">
      <c r="AA3922" s="1">
        <v>3919</v>
      </c>
    </row>
    <row r="3923" spans="27:27" x14ac:dyDescent="0.15">
      <c r="AA3923" s="1">
        <v>3920</v>
      </c>
    </row>
    <row r="3924" spans="27:27" x14ac:dyDescent="0.15">
      <c r="AA3924" s="1">
        <v>3921</v>
      </c>
    </row>
    <row r="3925" spans="27:27" x14ac:dyDescent="0.15">
      <c r="AA3925" s="1">
        <v>3922</v>
      </c>
    </row>
    <row r="3926" spans="27:27" x14ac:dyDescent="0.15">
      <c r="AA3926" s="1">
        <v>3923</v>
      </c>
    </row>
    <row r="3927" spans="27:27" x14ac:dyDescent="0.15">
      <c r="AA3927" s="1">
        <v>3924</v>
      </c>
    </row>
    <row r="3928" spans="27:27" x14ac:dyDescent="0.15">
      <c r="AA3928" s="1">
        <v>3925</v>
      </c>
    </row>
    <row r="3929" spans="27:27" x14ac:dyDescent="0.15">
      <c r="AA3929" s="1">
        <v>3926</v>
      </c>
    </row>
    <row r="3930" spans="27:27" x14ac:dyDescent="0.15">
      <c r="AA3930" s="1">
        <v>3927</v>
      </c>
    </row>
    <row r="3931" spans="27:27" x14ac:dyDescent="0.15">
      <c r="AA3931" s="1">
        <v>3928</v>
      </c>
    </row>
    <row r="3932" spans="27:27" x14ac:dyDescent="0.15">
      <c r="AA3932" s="1">
        <v>3929</v>
      </c>
    </row>
    <row r="3933" spans="27:27" x14ac:dyDescent="0.15">
      <c r="AA3933" s="1">
        <v>3930</v>
      </c>
    </row>
    <row r="3934" spans="27:27" x14ac:dyDescent="0.15">
      <c r="AA3934" s="1">
        <v>3931</v>
      </c>
    </row>
    <row r="3935" spans="27:27" x14ac:dyDescent="0.15">
      <c r="AA3935" s="1">
        <v>3932</v>
      </c>
    </row>
    <row r="3936" spans="27:27" x14ac:dyDescent="0.15">
      <c r="AA3936" s="1">
        <v>3933</v>
      </c>
    </row>
    <row r="3937" spans="27:27" x14ac:dyDescent="0.15">
      <c r="AA3937" s="1">
        <v>3934</v>
      </c>
    </row>
    <row r="3938" spans="27:27" x14ac:dyDescent="0.15">
      <c r="AA3938" s="1">
        <v>3935</v>
      </c>
    </row>
    <row r="3939" spans="27:27" x14ac:dyDescent="0.15">
      <c r="AA3939" s="1">
        <v>3936</v>
      </c>
    </row>
    <row r="3940" spans="27:27" x14ac:dyDescent="0.15">
      <c r="AA3940" s="1">
        <v>3937</v>
      </c>
    </row>
    <row r="3941" spans="27:27" x14ac:dyDescent="0.15">
      <c r="AA3941" s="1">
        <v>3938</v>
      </c>
    </row>
    <row r="3942" spans="27:27" x14ac:dyDescent="0.15">
      <c r="AA3942" s="1">
        <v>3939</v>
      </c>
    </row>
    <row r="3943" spans="27:27" x14ac:dyDescent="0.15">
      <c r="AA3943" s="1">
        <v>3940</v>
      </c>
    </row>
    <row r="3944" spans="27:27" x14ac:dyDescent="0.15">
      <c r="AA3944" s="1">
        <v>3941</v>
      </c>
    </row>
    <row r="3945" spans="27:27" x14ac:dyDescent="0.15">
      <c r="AA3945" s="1">
        <v>3942</v>
      </c>
    </row>
    <row r="3946" spans="27:27" x14ac:dyDescent="0.15">
      <c r="AA3946" s="1">
        <v>3943</v>
      </c>
    </row>
    <row r="3947" spans="27:27" x14ac:dyDescent="0.15">
      <c r="AA3947" s="1">
        <v>3944</v>
      </c>
    </row>
    <row r="3948" spans="27:27" x14ac:dyDescent="0.15">
      <c r="AA3948" s="1">
        <v>3945</v>
      </c>
    </row>
    <row r="3949" spans="27:27" x14ac:dyDescent="0.15">
      <c r="AA3949" s="1">
        <v>3946</v>
      </c>
    </row>
    <row r="3950" spans="27:27" x14ac:dyDescent="0.15">
      <c r="AA3950" s="1">
        <v>3947</v>
      </c>
    </row>
    <row r="3951" spans="27:27" x14ac:dyDescent="0.15">
      <c r="AA3951" s="1">
        <v>3948</v>
      </c>
    </row>
    <row r="3952" spans="27:27" x14ac:dyDescent="0.15">
      <c r="AA3952" s="1">
        <v>3949</v>
      </c>
    </row>
    <row r="3953" spans="27:27" x14ac:dyDescent="0.15">
      <c r="AA3953" s="1">
        <v>3950</v>
      </c>
    </row>
    <row r="3954" spans="27:27" x14ac:dyDescent="0.15">
      <c r="AA3954" s="1">
        <v>3951</v>
      </c>
    </row>
    <row r="3955" spans="27:27" x14ac:dyDescent="0.15">
      <c r="AA3955" s="1">
        <v>3952</v>
      </c>
    </row>
    <row r="3956" spans="27:27" x14ac:dyDescent="0.15">
      <c r="AA3956" s="1">
        <v>3953</v>
      </c>
    </row>
    <row r="3957" spans="27:27" x14ac:dyDescent="0.15">
      <c r="AA3957" s="1">
        <v>3954</v>
      </c>
    </row>
    <row r="3958" spans="27:27" x14ac:dyDescent="0.15">
      <c r="AA3958" s="1">
        <v>3955</v>
      </c>
    </row>
    <row r="3959" spans="27:27" x14ac:dyDescent="0.15">
      <c r="AA3959" s="1">
        <v>3956</v>
      </c>
    </row>
    <row r="3960" spans="27:27" x14ac:dyDescent="0.15">
      <c r="AA3960" s="1">
        <v>3957</v>
      </c>
    </row>
    <row r="3961" spans="27:27" x14ac:dyDescent="0.15">
      <c r="AA3961" s="1">
        <v>3958</v>
      </c>
    </row>
    <row r="3962" spans="27:27" x14ac:dyDescent="0.15">
      <c r="AA3962" s="1">
        <v>3959</v>
      </c>
    </row>
    <row r="3963" spans="27:27" x14ac:dyDescent="0.15">
      <c r="AA3963" s="1">
        <v>3960</v>
      </c>
    </row>
    <row r="3964" spans="27:27" x14ac:dyDescent="0.15">
      <c r="AA3964" s="1">
        <v>3961</v>
      </c>
    </row>
    <row r="3965" spans="27:27" x14ac:dyDescent="0.15">
      <c r="AA3965" s="1">
        <v>3962</v>
      </c>
    </row>
    <row r="3966" spans="27:27" x14ac:dyDescent="0.15">
      <c r="AA3966" s="1">
        <v>3963</v>
      </c>
    </row>
    <row r="3967" spans="27:27" x14ac:dyDescent="0.15">
      <c r="AA3967" s="1">
        <v>3964</v>
      </c>
    </row>
    <row r="3968" spans="27:27" x14ac:dyDescent="0.15">
      <c r="AA3968" s="1">
        <v>3965</v>
      </c>
    </row>
    <row r="3969" spans="27:27" x14ac:dyDescent="0.15">
      <c r="AA3969" s="1">
        <v>3966</v>
      </c>
    </row>
    <row r="3970" spans="27:27" x14ac:dyDescent="0.15">
      <c r="AA3970" s="1">
        <v>3967</v>
      </c>
    </row>
    <row r="3971" spans="27:27" x14ac:dyDescent="0.15">
      <c r="AA3971" s="1">
        <v>3968</v>
      </c>
    </row>
    <row r="3972" spans="27:27" x14ac:dyDescent="0.15">
      <c r="AA3972" s="1">
        <v>3969</v>
      </c>
    </row>
    <row r="3973" spans="27:27" x14ac:dyDescent="0.15">
      <c r="AA3973" s="1">
        <v>3970</v>
      </c>
    </row>
    <row r="3974" spans="27:27" x14ac:dyDescent="0.15">
      <c r="AA3974" s="1">
        <v>3971</v>
      </c>
    </row>
    <row r="3975" spans="27:27" x14ac:dyDescent="0.15">
      <c r="AA3975" s="1">
        <v>3972</v>
      </c>
    </row>
    <row r="3976" spans="27:27" x14ac:dyDescent="0.15">
      <c r="AA3976" s="1">
        <v>3973</v>
      </c>
    </row>
    <row r="3977" spans="27:27" x14ac:dyDescent="0.15">
      <c r="AA3977" s="1">
        <v>3974</v>
      </c>
    </row>
    <row r="3978" spans="27:27" x14ac:dyDescent="0.15">
      <c r="AA3978" s="1">
        <v>3975</v>
      </c>
    </row>
    <row r="3979" spans="27:27" x14ac:dyDescent="0.15">
      <c r="AA3979" s="1">
        <v>3976</v>
      </c>
    </row>
    <row r="3980" spans="27:27" x14ac:dyDescent="0.15">
      <c r="AA3980" s="1">
        <v>3977</v>
      </c>
    </row>
    <row r="3981" spans="27:27" x14ac:dyDescent="0.15">
      <c r="AA3981" s="1">
        <v>3978</v>
      </c>
    </row>
    <row r="3982" spans="27:27" x14ac:dyDescent="0.15">
      <c r="AA3982" s="1">
        <v>3979</v>
      </c>
    </row>
    <row r="3983" spans="27:27" x14ac:dyDescent="0.15">
      <c r="AA3983" s="1">
        <v>3980</v>
      </c>
    </row>
    <row r="3984" spans="27:27" x14ac:dyDescent="0.15">
      <c r="AA3984" s="1">
        <v>3981</v>
      </c>
    </row>
    <row r="3985" spans="27:27" x14ac:dyDescent="0.15">
      <c r="AA3985" s="1">
        <v>3982</v>
      </c>
    </row>
    <row r="3986" spans="27:27" x14ac:dyDescent="0.15">
      <c r="AA3986" s="1">
        <v>3983</v>
      </c>
    </row>
    <row r="3987" spans="27:27" x14ac:dyDescent="0.15">
      <c r="AA3987" s="1">
        <v>3984</v>
      </c>
    </row>
    <row r="3988" spans="27:27" x14ac:dyDescent="0.15">
      <c r="AA3988" s="1">
        <v>3985</v>
      </c>
    </row>
    <row r="3989" spans="27:27" x14ac:dyDescent="0.15">
      <c r="AA3989" s="1">
        <v>3986</v>
      </c>
    </row>
    <row r="3990" spans="27:27" x14ac:dyDescent="0.15">
      <c r="AA3990" s="1">
        <v>3987</v>
      </c>
    </row>
    <row r="3991" spans="27:27" x14ac:dyDescent="0.15">
      <c r="AA3991" s="1">
        <v>3988</v>
      </c>
    </row>
    <row r="3992" spans="27:27" x14ac:dyDescent="0.15">
      <c r="AA3992" s="1">
        <v>3989</v>
      </c>
    </row>
    <row r="3993" spans="27:27" x14ac:dyDescent="0.15">
      <c r="AA3993" s="1">
        <v>3990</v>
      </c>
    </row>
    <row r="3994" spans="27:27" x14ac:dyDescent="0.15">
      <c r="AA3994" s="1">
        <v>3991</v>
      </c>
    </row>
    <row r="3995" spans="27:27" x14ac:dyDescent="0.15">
      <c r="AA3995" s="1">
        <v>3992</v>
      </c>
    </row>
    <row r="3996" spans="27:27" x14ac:dyDescent="0.15">
      <c r="AA3996" s="1">
        <v>3993</v>
      </c>
    </row>
    <row r="3997" spans="27:27" x14ac:dyDescent="0.15">
      <c r="AA3997" s="1">
        <v>3994</v>
      </c>
    </row>
    <row r="3998" spans="27:27" x14ac:dyDescent="0.15">
      <c r="AA3998" s="1">
        <v>3995</v>
      </c>
    </row>
    <row r="3999" spans="27:27" x14ac:dyDescent="0.15">
      <c r="AA3999" s="1">
        <v>3996</v>
      </c>
    </row>
    <row r="4000" spans="27:27" x14ac:dyDescent="0.15">
      <c r="AA4000" s="1">
        <v>3997</v>
      </c>
    </row>
    <row r="4001" spans="27:27" x14ac:dyDescent="0.15">
      <c r="AA4001" s="1">
        <v>3998</v>
      </c>
    </row>
    <row r="4002" spans="27:27" x14ac:dyDescent="0.15">
      <c r="AA4002" s="1">
        <v>3999</v>
      </c>
    </row>
    <row r="4003" spans="27:27" x14ac:dyDescent="0.15">
      <c r="AA4003" s="1">
        <v>4000</v>
      </c>
    </row>
  </sheetData>
  <mergeCells count="1">
    <mergeCell ref="A22:F22"/>
  </mergeCells>
  <phoneticPr fontId="7" type="noConversion"/>
  <pageMargins left="0.5" right="0.5" top="1" bottom="1" header="0.5" footer="0.5"/>
  <pageSetup paperSize="9"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1826fc-7a88-4ed2-a261-8dacf5e89a79">
      <Terms xmlns="http://schemas.microsoft.com/office/infopath/2007/PartnerControls"/>
    </lcf76f155ced4ddcb4097134ff3c332f>
    <TaxCatchAll xmlns="bbca9a99-4cbc-4714-b358-b280f0e13b1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5D3716F63274429520323487AD5094" ma:contentTypeVersion="16" ma:contentTypeDescription="Create a new document." ma:contentTypeScope="" ma:versionID="98c59d34cf0090bfae7a46a96ed30533">
  <xsd:schema xmlns:xsd="http://www.w3.org/2001/XMLSchema" xmlns:xs="http://www.w3.org/2001/XMLSchema" xmlns:p="http://schemas.microsoft.com/office/2006/metadata/properties" xmlns:ns2="851826fc-7a88-4ed2-a261-8dacf5e89a79" xmlns:ns3="bbca9a99-4cbc-4714-b358-b280f0e13b16" targetNamespace="http://schemas.microsoft.com/office/2006/metadata/properties" ma:root="true" ma:fieldsID="8a379ee0b0ce993552626512b0973ee7" ns2:_="" ns3:_="">
    <xsd:import namespace="851826fc-7a88-4ed2-a261-8dacf5e89a79"/>
    <xsd:import namespace="bbca9a99-4cbc-4714-b358-b280f0e13b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826fc-7a88-4ed2-a261-8dacf5e89a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bf6a17b9-8e7a-4668-8093-ac3511abab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ca9a99-4cbc-4714-b358-b280f0e13b1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4a1457e-8e26-4b89-93cf-d47d945ac938}" ma:internalName="TaxCatchAll" ma:showField="CatchAllData" ma:web="bbca9a99-4cbc-4714-b358-b280f0e13b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EB1B08-EDB0-4C96-BF96-24F6BBED0FD6}">
  <ds:schemaRefs>
    <ds:schemaRef ds:uri="http://schemas.microsoft.com/office/2006/metadata/properties"/>
    <ds:schemaRef ds:uri="http://schemas.microsoft.com/office/infopath/2007/PartnerControls"/>
    <ds:schemaRef ds:uri="851826fc-7a88-4ed2-a261-8dacf5e89a79"/>
    <ds:schemaRef ds:uri="bbca9a99-4cbc-4714-b358-b280f0e13b16"/>
  </ds:schemaRefs>
</ds:datastoreItem>
</file>

<file path=customXml/itemProps2.xml><?xml version="1.0" encoding="utf-8"?>
<ds:datastoreItem xmlns:ds="http://schemas.openxmlformats.org/officeDocument/2006/customXml" ds:itemID="{01E89327-A983-49E5-B821-653130977C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D22057-58E5-46B8-B1BB-F73402879F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826fc-7a88-4ed2-a261-8dacf5e89a79"/>
    <ds:schemaRef ds:uri="bbca9a99-4cbc-4714-b358-b280f0e13b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60</vt:i4>
      </vt:variant>
    </vt:vector>
  </HeadingPairs>
  <TitlesOfParts>
    <vt:vector size="61" baseType="lpstr">
      <vt:lpstr>Data Sheet</vt:lpstr>
      <vt:lpstr>accuracy</vt:lpstr>
      <vt:lpstr>angle</vt:lpstr>
      <vt:lpstr>billet</vt:lpstr>
      <vt:lpstr>BSP</vt:lpstr>
      <vt:lpstr>BSP_cert</vt:lpstr>
      <vt:lpstr>capacity</vt:lpstr>
      <vt:lpstr>comms</vt:lpstr>
      <vt:lpstr>day</vt:lpstr>
      <vt:lpstr>elec_enclosure</vt:lpstr>
      <vt:lpstr>enclosure</vt:lpstr>
      <vt:lpstr>equip_tag</vt:lpstr>
      <vt:lpstr>extras</vt:lpstr>
      <vt:lpstr>fixed_variable</vt:lpstr>
      <vt:lpstr>fls</vt:lpstr>
      <vt:lpstr>flt</vt:lpstr>
      <vt:lpstr>Idler_Mount_Centres</vt:lpstr>
      <vt:lpstr>idler_sp</vt:lpstr>
      <vt:lpstr>idlers</vt:lpstr>
      <vt:lpstr>integrator</vt:lpstr>
      <vt:lpstr>ISO_rel</vt:lpstr>
      <vt:lpstr>lbsTOkg</vt:lpstr>
      <vt:lpstr>left_right</vt:lpstr>
      <vt:lpstr>length</vt:lpstr>
      <vt:lpstr>load_cell</vt:lpstr>
      <vt:lpstr>logic</vt:lpstr>
      <vt:lpstr>mild_stainless</vt:lpstr>
      <vt:lpstr>month</vt:lpstr>
      <vt:lpstr>mount_foot</vt:lpstr>
      <vt:lpstr>mounting</vt:lpstr>
      <vt:lpstr>MS_finish</vt:lpstr>
      <vt:lpstr>OPTO_kits</vt:lpstr>
      <vt:lpstr>OPTO_PCBA</vt:lpstr>
      <vt:lpstr>packing</vt:lpstr>
      <vt:lpstr>panel_enc</vt:lpstr>
      <vt:lpstr>PCBA</vt:lpstr>
      <vt:lpstr>power</vt:lpstr>
      <vt:lpstr>'Data Sheet'!Print_Area</vt:lpstr>
      <vt:lpstr>pulse</vt:lpstr>
      <vt:lpstr>qty</vt:lpstr>
      <vt:lpstr>rel</vt:lpstr>
      <vt:lpstr>Return_Belt_Clearance</vt:lpstr>
      <vt:lpstr>S_Type</vt:lpstr>
      <vt:lpstr>sensor</vt:lpstr>
      <vt:lpstr>sensor_extras</vt:lpstr>
      <vt:lpstr>spareg</vt:lpstr>
      <vt:lpstr>speed</vt:lpstr>
      <vt:lpstr>ss_note</vt:lpstr>
      <vt:lpstr>state</vt:lpstr>
      <vt:lpstr>static</vt:lpstr>
      <vt:lpstr>std</vt:lpstr>
      <vt:lpstr>take_up</vt:lpstr>
      <vt:lpstr>thermo_customer</vt:lpstr>
      <vt:lpstr>tls</vt:lpstr>
      <vt:lpstr>tlt</vt:lpstr>
      <vt:lpstr>trough_angle</vt:lpstr>
      <vt:lpstr>weight</vt:lpstr>
      <vt:lpstr>width</vt:lpstr>
      <vt:lpstr>year</vt:lpstr>
      <vt:lpstr>yes_no</vt:lpstr>
      <vt:lpstr>zero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Form201</dc:title>
  <dc:subject/>
  <dc:creator>Daniel Miller</dc:creator>
  <cp:keywords/>
  <dc:description/>
  <cp:lastModifiedBy>mina crispin</cp:lastModifiedBy>
  <cp:revision>1</cp:revision>
  <cp:lastPrinted>2025-01-10T03:51:10Z</cp:lastPrinted>
  <dcterms:created xsi:type="dcterms:W3CDTF">2024-06-25T04:07:31Z</dcterms:created>
  <dcterms:modified xsi:type="dcterms:W3CDTF">2025-04-08T04:14:35Z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0x010100415D3716F63274429520323487AD5094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